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codeName="DieseArbeitsmappe"/>
  <mc:AlternateContent xmlns:mc="http://schemas.openxmlformats.org/markup-compatibility/2006">
    <mc:Choice Requires="x15">
      <x15ac:absPath xmlns:x15ac="http://schemas.microsoft.com/office/spreadsheetml/2010/11/ac" url="/Volumes/Teaching Center/TC Team/02_Lehrveranstaltungen/Banking and Finance I/HS24/05 OLAT/CF/Modul 2/"/>
    </mc:Choice>
  </mc:AlternateContent>
  <xr:revisionPtr revIDLastSave="0" documentId="8_{CC42C5DC-CD11-814B-8CA6-A6ECE740D10C}" xr6:coauthVersionLast="47" xr6:coauthVersionMax="47" xr10:uidLastSave="{00000000-0000-0000-0000-000000000000}"/>
  <bookViews>
    <workbookView xWindow="0" yWindow="500" windowWidth="19200" windowHeight="6480" tabRatio="813" activeTab="2" xr2:uid="{00000000-000D-0000-FFFF-FFFF00000000}"/>
  </bookViews>
  <sheets>
    <sheet name="Einleitung &amp; Vorgehensweise" sheetId="7" r:id="rId1"/>
    <sheet name="Übung 1" sheetId="8" r:id="rId2"/>
    <sheet name="Lösung Übung 1" sheetId="9" r:id="rId3"/>
    <sheet name="Notizblatt" sheetId="10" r:id="rId4"/>
  </sheets>
  <definedNames>
    <definedName name="_xlnm.Print_Area" localSheetId="0">'Einleitung &amp; Vorgehensweise'!$A$1:$K$39</definedName>
    <definedName name="_xlnm.Print_Area" localSheetId="2">'Lösung Übung 1'!$B$2:$I$53</definedName>
    <definedName name="_xlnm.Print_Area" localSheetId="1">'Übung 1'!$B$1:$H$34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9" l="1"/>
  <c r="B4" i="8"/>
  <c r="G35" i="9"/>
  <c r="H48" i="9"/>
  <c r="H49" i="9"/>
  <c r="I35" i="9"/>
  <c r="I48" i="9" s="1"/>
  <c r="I50" i="9" s="1"/>
  <c r="I49" i="9"/>
  <c r="E35" i="9"/>
  <c r="G48" i="9" s="1"/>
  <c r="G50" i="9" s="1"/>
  <c r="G49" i="9"/>
  <c r="G31" i="8"/>
  <c r="H31" i="8"/>
  <c r="F31" i="8"/>
  <c r="H34" i="8"/>
  <c r="G44" i="9"/>
  <c r="H50" i="9" l="1"/>
  <c r="E44" i="9"/>
  <c r="I44" i="9"/>
</calcChain>
</file>

<file path=xl/sharedStrings.xml><?xml version="1.0" encoding="utf-8"?>
<sst xmlns="http://schemas.openxmlformats.org/spreadsheetml/2006/main" count="106" uniqueCount="51">
  <si>
    <t>Einleitung:</t>
  </si>
  <si>
    <t>Projekt A</t>
  </si>
  <si>
    <t>Projekt B</t>
  </si>
  <si>
    <t>Gegeben:</t>
  </si>
  <si>
    <t>Projekt C</t>
  </si>
  <si>
    <r>
      <t>t</t>
    </r>
    <r>
      <rPr>
        <vertAlign val="subscript"/>
        <sz val="11"/>
        <rFont val="Arial"/>
        <family val="2"/>
      </rPr>
      <t>1</t>
    </r>
  </si>
  <si>
    <r>
      <t>t</t>
    </r>
    <r>
      <rPr>
        <vertAlign val="subscript"/>
        <sz val="11"/>
        <rFont val="Arial"/>
        <family val="2"/>
      </rPr>
      <t>2</t>
    </r>
  </si>
  <si>
    <r>
      <t>t</t>
    </r>
    <r>
      <rPr>
        <vertAlign val="subscript"/>
        <sz val="11"/>
        <rFont val="Arial"/>
        <family val="2"/>
      </rPr>
      <t>3</t>
    </r>
  </si>
  <si>
    <r>
      <t>t</t>
    </r>
    <r>
      <rPr>
        <vertAlign val="subscript"/>
        <sz val="11"/>
        <rFont val="Arial"/>
        <family val="2"/>
      </rPr>
      <t>4</t>
    </r>
  </si>
  <si>
    <r>
      <t>t</t>
    </r>
    <r>
      <rPr>
        <vertAlign val="subscript"/>
        <sz val="11"/>
        <rFont val="Arial"/>
        <family val="2"/>
      </rPr>
      <t>5</t>
    </r>
  </si>
  <si>
    <r>
      <t>t</t>
    </r>
    <r>
      <rPr>
        <vertAlign val="subscript"/>
        <sz val="11"/>
        <rFont val="Arial"/>
        <family val="2"/>
      </rPr>
      <t>6</t>
    </r>
  </si>
  <si>
    <t>Nutzungsdauer n:</t>
  </si>
  <si>
    <t>6 Jahre</t>
  </si>
  <si>
    <t>5 Jahre</t>
  </si>
  <si>
    <t>3 Jahre</t>
  </si>
  <si>
    <t>Kapitalkostensatz k:</t>
  </si>
  <si>
    <t>Aufgaben:</t>
  </si>
  <si>
    <t>Mittels der gleichen Übung hast du auch die Möglichkeit, dein Wissen über die Gewinnvergleichsrechnung zu überprüfen.</t>
  </si>
  <si>
    <t>durchschnittl. Reingewinn</t>
  </si>
  <si>
    <t>Berechne mit Hilfe der Gewinnvergleichsrechnung, für welche der drei Projekte sich die Unternehmung XY jetzt entscheiden wird. Vergleiche nun deinen Entscheid mit demjenigen der vorhergehenden Übung. Was stellst du fest?</t>
  </si>
  <si>
    <t>Gewinnvergleichsrechnung</t>
  </si>
  <si>
    <t>Arbeitsbereich</t>
  </si>
  <si>
    <t>Aufgabe</t>
  </si>
  <si>
    <t xml:space="preserve">Die gleiche Unternehmung XY möchte das gleiche Projekt von vorher (vgl. Übungsbeispiel zur Kostenvergleichsrechnung) auch mit anderen Analyseverfahren bewerten. Zur Auswahl stehen wiederum die drei Projekte vom vorigen Beispiel, welche unterschiedliche Kosten verursachen und verschiedene Laufzeiten aufweisen. </t>
  </si>
  <si>
    <t xml:space="preserve">Hinweis: </t>
  </si>
  <si>
    <t>durchschnittl. Projektkosten</t>
  </si>
  <si>
    <t>(Werte kommen aus der Aufgabe Kostenvergleichsrechnung)</t>
  </si>
  <si>
    <t>Lösung</t>
  </si>
  <si>
    <t>Projekt A:</t>
  </si>
  <si>
    <t>Berechnung in Excel:</t>
  </si>
  <si>
    <t>Projekt B:</t>
  </si>
  <si>
    <t>Projekt C:</t>
  </si>
  <si>
    <t>Nutzungsdauer n (in Jahren):</t>
  </si>
  <si>
    <t>Anhand dieser Daten können wir nun eine Gewinnvergleichsrechnung durchführen:</t>
  </si>
  <si>
    <t>Reingewinn</t>
  </si>
  <si>
    <t>Die Unternehmung XY wird sich für das Projekt A entscheiden, da dieses den höchsten jährlichen Reingewinn abwirft.</t>
  </si>
  <si>
    <r>
      <t xml:space="preserve">Bitte beachte, dass diese Übung aus insgesamt </t>
    </r>
    <r>
      <rPr>
        <b/>
        <sz val="11"/>
        <rFont val="Arial"/>
        <family val="2"/>
      </rPr>
      <t>3 Blättern</t>
    </r>
    <r>
      <rPr>
        <sz val="11"/>
        <rFont val="Arial"/>
        <family val="2"/>
      </rPr>
      <t xml:space="preserve"> besteht, welche du durch Anklicken im Register (unten an der Seite) einzeln öffnen kannst. Die Lösung kannst du im Übungsblatt jeweils in die </t>
    </r>
    <r>
      <rPr>
        <b/>
        <sz val="11"/>
        <rFont val="Arial"/>
        <family val="2"/>
      </rPr>
      <t>gelben Zellen</t>
    </r>
    <r>
      <rPr>
        <sz val="11"/>
        <rFont val="Arial"/>
        <family val="2"/>
      </rPr>
      <t xml:space="preserve"> schreiben.</t>
    </r>
  </si>
  <si>
    <t>durchschnittl. Betriebsausgaben</t>
  </si>
  <si>
    <t>durchschnittl. Abschreibungen</t>
  </si>
  <si>
    <t>durchschnittl. Kalk. Zinsen</t>
  </si>
  <si>
    <t>Abschreibungen pro Jahr</t>
  </si>
  <si>
    <t>Kalkulatorische Zinsen pro Jahr</t>
  </si>
  <si>
    <t>durchschnittl. Bruttoeinnahmen</t>
  </si>
  <si>
    <t>Bruttoeinnahmen/Jahr:</t>
  </si>
  <si>
    <t>Betriebsausgaben/Jahr:</t>
  </si>
  <si>
    <t>Zunächst berechnen wir die durchschnittlichen Bruttoeinnahmen pro Jahr:</t>
  </si>
  <si>
    <t>Bruttoeinnahmen</t>
  </si>
  <si>
    <r>
      <t>Investitionsausgabe I</t>
    </r>
    <r>
      <rPr>
        <vertAlign val="subscript"/>
        <sz val="11"/>
        <rFont val="Arial"/>
        <family val="2"/>
      </rPr>
      <t>0</t>
    </r>
    <r>
      <rPr>
        <sz val="11"/>
        <rFont val="Arial"/>
        <family val="2"/>
      </rPr>
      <t xml:space="preserve"> in t</t>
    </r>
    <r>
      <rPr>
        <vertAlign val="subscript"/>
        <sz val="11"/>
        <rFont val="Arial"/>
        <family val="2"/>
      </rPr>
      <t>0</t>
    </r>
    <r>
      <rPr>
        <sz val="11"/>
        <rFont val="Arial"/>
        <family val="2"/>
      </rPr>
      <t>:</t>
    </r>
  </si>
  <si>
    <r>
      <t>Liquidationswert L in t</t>
    </r>
    <r>
      <rPr>
        <vertAlign val="subscript"/>
        <sz val="11"/>
        <rFont val="Arial"/>
        <family val="2"/>
      </rPr>
      <t>6</t>
    </r>
    <r>
      <rPr>
        <sz val="11"/>
        <rFont val="Arial"/>
        <family val="2"/>
      </rPr>
      <t>:</t>
    </r>
  </si>
  <si>
    <r>
      <t xml:space="preserve">Welches Projekt würdest du aufgrund der </t>
    </r>
    <r>
      <rPr>
        <b/>
        <sz val="11"/>
        <rFont val="Arial"/>
        <family val="2"/>
      </rPr>
      <t>Gewinnvergleichsrechnung</t>
    </r>
    <r>
      <rPr>
        <sz val="11"/>
        <rFont val="Arial"/>
        <family val="2"/>
      </rPr>
      <t xml:space="preserve"> wählen?</t>
    </r>
  </si>
  <si>
    <t>© Institut für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</si>
</sst>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_ ;[Red]\-#,##0.0\ "/>
  </numFmts>
  <fonts count="11" x14ac:knownFonts="1">
    <font>
      <sz val="10"/>
      <name val="Arial"/>
    </font>
    <font>
      <sz val="10"/>
      <name val="Arial"/>
      <family val="2"/>
    </font>
    <font>
      <sz val="11"/>
      <name val="Arial"/>
      <family val="2"/>
    </font>
    <font>
      <b/>
      <sz val="11"/>
      <name val="Arial"/>
      <family val="2"/>
    </font>
    <font>
      <sz val="8"/>
      <name val="Arial"/>
      <family val="2"/>
    </font>
    <font>
      <sz val="16"/>
      <name val="Arial"/>
      <family val="2"/>
    </font>
    <font>
      <b/>
      <sz val="11"/>
      <color indexed="9"/>
      <name val="Arial"/>
      <family val="2"/>
    </font>
    <font>
      <b/>
      <sz val="10"/>
      <name val="Arial"/>
      <family val="2"/>
    </font>
    <font>
      <vertAlign val="subscript"/>
      <sz val="11"/>
      <name val="Arial"/>
      <family val="2"/>
    </font>
    <font>
      <b/>
      <sz val="9"/>
      <name val="Arial"/>
      <family val="2"/>
    </font>
    <font>
      <b/>
      <sz val="16"/>
      <color theme="0"/>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4D7970"/>
        <bgColor indexed="64"/>
      </patternFill>
    </fill>
  </fills>
  <borders count="14">
    <border>
      <left/>
      <right/>
      <top/>
      <bottom/>
      <diagonal/>
    </border>
    <border>
      <left/>
      <right style="thin">
        <color indexed="64"/>
      </right>
      <top/>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medium">
        <color rgb="FF4D7970"/>
      </left>
      <right/>
      <top style="medium">
        <color rgb="FF4D7970"/>
      </top>
      <bottom/>
      <diagonal/>
    </border>
    <border>
      <left/>
      <right/>
      <top style="medium">
        <color rgb="FF4D7970"/>
      </top>
      <bottom/>
      <diagonal/>
    </border>
    <border>
      <left/>
      <right style="medium">
        <color rgb="FF4D7970"/>
      </right>
      <top style="medium">
        <color rgb="FF4D7970"/>
      </top>
      <bottom/>
      <diagonal/>
    </border>
    <border>
      <left style="medium">
        <color rgb="FF4D7970"/>
      </left>
      <right/>
      <top/>
      <bottom/>
      <diagonal/>
    </border>
    <border>
      <left/>
      <right style="medium">
        <color rgb="FF4D7970"/>
      </right>
      <top/>
      <bottom/>
      <diagonal/>
    </border>
    <border>
      <left style="medium">
        <color rgb="FF4D7970"/>
      </left>
      <right/>
      <top/>
      <bottom style="medium">
        <color rgb="FF4D7970"/>
      </bottom>
      <diagonal/>
    </border>
    <border>
      <left/>
      <right/>
      <top/>
      <bottom style="medium">
        <color rgb="FF4D7970"/>
      </bottom>
      <diagonal/>
    </border>
    <border>
      <left/>
      <right style="medium">
        <color rgb="FF4D7970"/>
      </right>
      <top/>
      <bottom style="medium">
        <color rgb="FF4D7970"/>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2" fillId="0" borderId="0" xfId="0" applyFont="1" applyProtection="1">
      <protection hidden="1"/>
    </xf>
    <xf numFmtId="0" fontId="2" fillId="2" borderId="0" xfId="0" applyFont="1" applyFill="1" applyProtection="1">
      <protection hidden="1"/>
    </xf>
    <xf numFmtId="0" fontId="3" fillId="2" borderId="0" xfId="0" applyFont="1" applyFill="1" applyProtection="1">
      <protection hidden="1"/>
    </xf>
    <xf numFmtId="0" fontId="2" fillId="2" borderId="0" xfId="0" applyFont="1" applyFill="1" applyAlignment="1" applyProtection="1">
      <alignment horizontal="left" vertical="top" wrapText="1"/>
      <protection hidden="1"/>
    </xf>
    <xf numFmtId="0" fontId="5" fillId="0" borderId="0" xfId="0" applyFont="1" applyProtection="1">
      <protection hidden="1"/>
    </xf>
    <xf numFmtId="0" fontId="7" fillId="0" borderId="0" xfId="0" applyFont="1"/>
    <xf numFmtId="0" fontId="6" fillId="0" borderId="0" xfId="0" applyFont="1" applyAlignment="1">
      <alignment horizontal="center"/>
    </xf>
    <xf numFmtId="4" fontId="2" fillId="0" borderId="0" xfId="0" applyNumberFormat="1" applyFont="1"/>
    <xf numFmtId="0" fontId="2" fillId="0" borderId="0" xfId="0" applyFont="1"/>
    <xf numFmtId="0" fontId="2" fillId="2" borderId="0" xfId="0" applyFont="1" applyFill="1"/>
    <xf numFmtId="0" fontId="0" fillId="2" borderId="0" xfId="0" applyFill="1"/>
    <xf numFmtId="0" fontId="2" fillId="2" borderId="0" xfId="0" applyFont="1" applyFill="1" applyAlignment="1">
      <alignment horizontal="left"/>
    </xf>
    <xf numFmtId="0" fontId="7" fillId="2" borderId="0" xfId="0" applyFont="1" applyFill="1"/>
    <xf numFmtId="0" fontId="3" fillId="2" borderId="0" xfId="0" applyFont="1" applyFill="1"/>
    <xf numFmtId="0" fontId="2" fillId="0" borderId="3" xfId="0" applyFont="1" applyBorder="1" applyProtection="1">
      <protection hidden="1"/>
    </xf>
    <xf numFmtId="165" fontId="2" fillId="0" borderId="3" xfId="0" applyNumberFormat="1" applyFont="1" applyBorder="1" applyAlignment="1" applyProtection="1">
      <alignment horizontal="right"/>
      <protection locked="0" hidden="1"/>
    </xf>
    <xf numFmtId="165" fontId="2" fillId="0" borderId="3" xfId="0" applyNumberFormat="1" applyFont="1" applyBorder="1" applyAlignment="1" applyProtection="1">
      <alignment horizontal="center"/>
      <protection locked="0" hidden="1"/>
    </xf>
    <xf numFmtId="0" fontId="3" fillId="0" borderId="2" xfId="0" applyFont="1" applyBorder="1" applyProtection="1">
      <protection hidden="1"/>
    </xf>
    <xf numFmtId="0" fontId="2" fillId="0" borderId="2" xfId="0" applyFont="1" applyBorder="1" applyProtection="1">
      <protection hidden="1"/>
    </xf>
    <xf numFmtId="0" fontId="0" fillId="0" borderId="2" xfId="0" applyBorder="1"/>
    <xf numFmtId="0" fontId="3" fillId="2" borderId="2" xfId="0" applyFont="1" applyFill="1" applyBorder="1" applyProtection="1">
      <protection hidden="1"/>
    </xf>
    <xf numFmtId="0" fontId="0" fillId="0" borderId="0" xfId="0" applyProtection="1">
      <protection locked="0"/>
    </xf>
    <xf numFmtId="0" fontId="2" fillId="0" borderId="3" xfId="0" applyFont="1" applyBorder="1" applyProtection="1">
      <protection locked="0" hidden="1"/>
    </xf>
    <xf numFmtId="0" fontId="3" fillId="0" borderId="3" xfId="0" applyFont="1" applyBorder="1" applyAlignment="1" applyProtection="1">
      <alignment horizontal="left"/>
      <protection locked="0" hidden="1"/>
    </xf>
    <xf numFmtId="165" fontId="2" fillId="0" borderId="3" xfId="0" applyNumberFormat="1" applyFont="1" applyBorder="1" applyProtection="1">
      <protection locked="0" hidden="1"/>
    </xf>
    <xf numFmtId="0" fontId="2" fillId="0" borderId="3" xfId="0" applyFont="1" applyBorder="1" applyAlignment="1" applyProtection="1">
      <alignment horizontal="center"/>
      <protection locked="0" hidden="1"/>
    </xf>
    <xf numFmtId="0" fontId="2" fillId="0" borderId="3" xfId="0" applyFont="1" applyBorder="1" applyAlignment="1" applyProtection="1">
      <alignment horizontal="right"/>
      <protection locked="0" hidden="1"/>
    </xf>
    <xf numFmtId="0" fontId="2" fillId="2" borderId="2" xfId="0" applyFont="1" applyFill="1" applyBorder="1" applyProtection="1">
      <protection hidden="1"/>
    </xf>
    <xf numFmtId="3" fontId="2" fillId="2" borderId="0" xfId="0" applyNumberFormat="1" applyFont="1" applyFill="1" applyProtection="1">
      <protection hidden="1"/>
    </xf>
    <xf numFmtId="0" fontId="7" fillId="2" borderId="0" xfId="0" applyFont="1" applyFill="1" applyAlignment="1">
      <alignment horizontal="right"/>
    </xf>
    <xf numFmtId="0" fontId="2" fillId="2" borderId="0" xfId="0" applyFont="1" applyFill="1" applyAlignment="1" applyProtection="1">
      <alignment horizontal="right"/>
      <protection locked="0"/>
    </xf>
    <xf numFmtId="0" fontId="2" fillId="2" borderId="0" xfId="0" applyFont="1" applyFill="1" applyProtection="1">
      <protection locked="0"/>
    </xf>
    <xf numFmtId="0" fontId="2" fillId="2" borderId="0" xfId="0" applyFont="1" applyFill="1" applyAlignment="1" applyProtection="1">
      <alignment horizontal="left"/>
      <protection locked="0"/>
    </xf>
    <xf numFmtId="0" fontId="2" fillId="0" borderId="0" xfId="0" applyFont="1" applyProtection="1">
      <protection locked="0" hidden="1"/>
    </xf>
    <xf numFmtId="0" fontId="9" fillId="2" borderId="0" xfId="0" applyFont="1" applyFill="1" applyAlignment="1" applyProtection="1">
      <alignment horizontal="left"/>
      <protection locked="0"/>
    </xf>
    <xf numFmtId="0" fontId="3" fillId="0" borderId="2" xfId="0" applyFont="1" applyBorder="1"/>
    <xf numFmtId="0" fontId="6" fillId="0" borderId="0" xfId="0" applyFont="1" applyAlignment="1" applyProtection="1">
      <alignment horizontal="center"/>
      <protection hidden="1"/>
    </xf>
    <xf numFmtId="0" fontId="7" fillId="0" borderId="0" xfId="0" applyFont="1" applyAlignment="1">
      <alignment vertical="center"/>
    </xf>
    <xf numFmtId="0" fontId="3" fillId="2" borderId="0" xfId="0" applyFont="1" applyFill="1" applyAlignment="1">
      <alignment horizontal="center"/>
    </xf>
    <xf numFmtId="3" fontId="2" fillId="2" borderId="0" xfId="0" applyNumberFormat="1" applyFont="1" applyFill="1" applyAlignment="1">
      <alignment horizontal="right"/>
    </xf>
    <xf numFmtId="0" fontId="2" fillId="2" borderId="0" xfId="0" applyFont="1" applyFill="1" applyAlignment="1">
      <alignment horizontal="right"/>
    </xf>
    <xf numFmtId="9" fontId="2" fillId="2" borderId="0" xfId="0" applyNumberFormat="1" applyFont="1" applyFill="1" applyAlignment="1" applyProtection="1">
      <alignment horizontal="right"/>
      <protection hidden="1"/>
    </xf>
    <xf numFmtId="0" fontId="2" fillId="2" borderId="0" xfId="0" applyFont="1" applyFill="1" applyAlignment="1">
      <alignment horizontal="center"/>
    </xf>
    <xf numFmtId="0" fontId="2" fillId="2" borderId="0" xfId="0" applyFont="1" applyFill="1" applyAlignment="1">
      <alignment vertical="center"/>
    </xf>
    <xf numFmtId="0" fontId="2" fillId="0" borderId="0" xfId="0" applyFont="1" applyAlignment="1">
      <alignment vertical="center"/>
    </xf>
    <xf numFmtId="0" fontId="7" fillId="0" borderId="0" xfId="0" applyFont="1" applyAlignment="1">
      <alignment horizontal="center"/>
    </xf>
    <xf numFmtId="0" fontId="3" fillId="0" borderId="0" xfId="0" applyFont="1" applyAlignment="1">
      <alignment horizontal="center"/>
    </xf>
    <xf numFmtId="0" fontId="2" fillId="0" borderId="5" xfId="0" applyFont="1" applyBorder="1" applyProtection="1">
      <protection locked="0" hidden="1"/>
    </xf>
    <xf numFmtId="0" fontId="3" fillId="0" borderId="5" xfId="0" applyFont="1" applyBorder="1" applyAlignment="1" applyProtection="1">
      <alignment horizontal="left"/>
      <protection locked="0" hidden="1"/>
    </xf>
    <xf numFmtId="165" fontId="2" fillId="0" borderId="5" xfId="0" applyNumberFormat="1" applyFont="1" applyBorder="1" applyProtection="1">
      <protection locked="0" hidden="1"/>
    </xf>
    <xf numFmtId="164" fontId="2" fillId="3" borderId="4" xfId="1" applyNumberFormat="1" applyFont="1" applyFill="1" applyBorder="1" applyAlignment="1" applyProtection="1">
      <alignment horizontal="center"/>
      <protection locked="0"/>
    </xf>
    <xf numFmtId="3" fontId="2" fillId="2" borderId="0" xfId="0" applyNumberFormat="1" applyFont="1" applyFill="1" applyAlignment="1" applyProtection="1">
      <alignment horizontal="left"/>
      <protection hidden="1"/>
    </xf>
    <xf numFmtId="3" fontId="2" fillId="2" borderId="0" xfId="0" applyNumberFormat="1" applyFont="1" applyFill="1" applyAlignment="1" applyProtection="1">
      <alignment horizontal="right"/>
      <protection hidden="1"/>
    </xf>
    <xf numFmtId="0" fontId="2" fillId="2" borderId="0" xfId="0" applyFont="1" applyFill="1" applyAlignment="1" applyProtection="1">
      <alignment horizontal="right" wrapText="1"/>
      <protection hidden="1"/>
    </xf>
    <xf numFmtId="0" fontId="2" fillId="2" borderId="2" xfId="0" applyFont="1" applyFill="1" applyBorder="1"/>
    <xf numFmtId="0" fontId="2" fillId="2" borderId="1" xfId="0" applyFont="1" applyFill="1" applyBorder="1"/>
    <xf numFmtId="0" fontId="2" fillId="3" borderId="4" xfId="1" applyNumberFormat="1" applyFont="1" applyFill="1" applyBorder="1" applyAlignment="1" applyProtection="1">
      <alignment horizontal="center"/>
      <protection locked="0"/>
    </xf>
    <xf numFmtId="0" fontId="2" fillId="4" borderId="0" xfId="0" applyFont="1" applyFill="1" applyProtection="1">
      <protection hidden="1"/>
    </xf>
    <xf numFmtId="0" fontId="10" fillId="4" borderId="0" xfId="0" applyFont="1" applyFill="1" applyProtection="1">
      <protection hidden="1"/>
    </xf>
    <xf numFmtId="0" fontId="3" fillId="4" borderId="0" xfId="0" applyFont="1" applyFill="1" applyProtection="1">
      <protection hidden="1"/>
    </xf>
    <xf numFmtId="0" fontId="4" fillId="2" borderId="6" xfId="0" applyFont="1" applyFill="1" applyBorder="1" applyProtection="1">
      <protection hidden="1"/>
    </xf>
    <xf numFmtId="0" fontId="4" fillId="2" borderId="7" xfId="0" applyFont="1" applyFill="1" applyBorder="1" applyProtection="1">
      <protection hidden="1"/>
    </xf>
    <xf numFmtId="0" fontId="2" fillId="2" borderId="7" xfId="0" applyFont="1" applyFill="1" applyBorder="1" applyProtection="1">
      <protection hidden="1"/>
    </xf>
    <xf numFmtId="0" fontId="2" fillId="0" borderId="8" xfId="0" applyFont="1" applyBorder="1" applyProtection="1">
      <protection hidden="1"/>
    </xf>
    <xf numFmtId="0" fontId="2" fillId="0" borderId="9" xfId="0" applyFont="1" applyBorder="1" applyProtection="1">
      <protection hidden="1"/>
    </xf>
    <xf numFmtId="0" fontId="2" fillId="0" borderId="10" xfId="0" applyFont="1" applyBorder="1" applyProtection="1">
      <protection hidden="1"/>
    </xf>
    <xf numFmtId="0" fontId="2" fillId="2" borderId="10" xfId="0" applyFont="1" applyFill="1" applyBorder="1" applyAlignment="1" applyProtection="1">
      <alignment horizontal="left" vertical="top" wrapText="1"/>
      <protection hidden="1"/>
    </xf>
    <xf numFmtId="0" fontId="0" fillId="2" borderId="10" xfId="0" applyFill="1" applyBorder="1"/>
    <xf numFmtId="0" fontId="2" fillId="0" borderId="11" xfId="0" applyFont="1" applyBorder="1" applyProtection="1">
      <protection hidden="1"/>
    </xf>
    <xf numFmtId="0" fontId="2" fillId="0" borderId="12" xfId="0" applyFont="1" applyBorder="1" applyProtection="1">
      <protection hidden="1"/>
    </xf>
    <xf numFmtId="0" fontId="0" fillId="0" borderId="12" xfId="0" applyBorder="1"/>
    <xf numFmtId="0" fontId="2" fillId="2" borderId="12" xfId="0" applyFont="1" applyFill="1" applyBorder="1" applyAlignment="1" applyProtection="1">
      <alignment horizontal="left" vertical="top" wrapText="1"/>
      <protection hidden="1"/>
    </xf>
    <xf numFmtId="0" fontId="2" fillId="2" borderId="13" xfId="0" applyFont="1" applyFill="1" applyBorder="1" applyAlignment="1" applyProtection="1">
      <alignment horizontal="left" vertical="top" wrapText="1"/>
      <protection hidden="1"/>
    </xf>
    <xf numFmtId="0" fontId="2" fillId="2" borderId="8" xfId="0" applyFont="1" applyFill="1" applyBorder="1" applyProtection="1">
      <protection hidden="1"/>
    </xf>
    <xf numFmtId="0" fontId="2" fillId="2" borderId="10" xfId="0" applyFont="1" applyFill="1" applyBorder="1" applyProtection="1">
      <protection hidden="1"/>
    </xf>
    <xf numFmtId="0" fontId="3" fillId="2" borderId="10" xfId="0" applyFont="1" applyFill="1" applyBorder="1" applyProtection="1">
      <protection hidden="1"/>
    </xf>
    <xf numFmtId="0" fontId="7" fillId="0" borderId="10" xfId="0" applyFont="1" applyBorder="1"/>
    <xf numFmtId="4" fontId="2" fillId="0" borderId="10" xfId="0" applyNumberFormat="1" applyFont="1" applyBorder="1"/>
    <xf numFmtId="0" fontId="6" fillId="0" borderId="10" xfId="0" applyFont="1" applyBorder="1" applyAlignment="1">
      <alignment horizontal="center"/>
    </xf>
    <xf numFmtId="0" fontId="2" fillId="0" borderId="10" xfId="0" applyFont="1" applyBorder="1"/>
    <xf numFmtId="0" fontId="7" fillId="0" borderId="12" xfId="0" applyFont="1" applyBorder="1" applyAlignment="1">
      <alignment vertical="center"/>
    </xf>
    <xf numFmtId="0" fontId="7" fillId="0" borderId="12" xfId="0" applyFont="1" applyBorder="1"/>
    <xf numFmtId="0" fontId="6" fillId="0" borderId="12" xfId="0" applyFont="1" applyBorder="1" applyAlignment="1" applyProtection="1">
      <alignment horizontal="center"/>
      <protection hidden="1"/>
    </xf>
    <xf numFmtId="0" fontId="2" fillId="0" borderId="12" xfId="0" applyFont="1" applyBorder="1"/>
    <xf numFmtId="0" fontId="2" fillId="0" borderId="13" xfId="0" applyFont="1" applyBorder="1"/>
    <xf numFmtId="0" fontId="7" fillId="2" borderId="10" xfId="0" applyFont="1" applyFill="1" applyBorder="1" applyAlignment="1">
      <alignment horizontal="right"/>
    </xf>
    <xf numFmtId="0" fontId="7" fillId="2" borderId="10" xfId="0" applyFont="1" applyFill="1" applyBorder="1"/>
    <xf numFmtId="0" fontId="2" fillId="2" borderId="11" xfId="0" applyFont="1" applyFill="1" applyBorder="1" applyProtection="1">
      <protection hidden="1"/>
    </xf>
    <xf numFmtId="0" fontId="2" fillId="2" borderId="12" xfId="0" applyFont="1" applyFill="1" applyBorder="1" applyProtection="1">
      <protection hidden="1"/>
    </xf>
    <xf numFmtId="0" fontId="2" fillId="2" borderId="13" xfId="0" applyFont="1" applyFill="1" applyBorder="1" applyProtection="1">
      <protection hidden="1"/>
    </xf>
    <xf numFmtId="0" fontId="2" fillId="2" borderId="0" xfId="0" applyFont="1" applyFill="1" applyAlignment="1" applyProtection="1">
      <alignment horizontal="left" vertical="top" wrapText="1"/>
      <protection hidden="1"/>
    </xf>
    <xf numFmtId="0" fontId="2" fillId="2" borderId="10" xfId="0" applyFont="1" applyFill="1" applyBorder="1" applyAlignment="1" applyProtection="1">
      <alignment horizontal="left" vertical="top" wrapText="1"/>
      <protection hidden="1"/>
    </xf>
    <xf numFmtId="0" fontId="0" fillId="2" borderId="0" xfId="0" applyFill="1"/>
    <xf numFmtId="0" fontId="0" fillId="0" borderId="10" xfId="0" applyBorder="1"/>
    <xf numFmtId="0" fontId="0" fillId="0" borderId="0" xfId="0"/>
  </cellXfs>
  <cellStyles count="2">
    <cellStyle name="Komma" xfId="1" builtinId="3"/>
    <cellStyle name="Standard" xfId="0" builtinId="0"/>
  </cellStyles>
  <dxfs count="2">
    <dxf>
      <fill>
        <patternFill>
          <bgColor indexed="10"/>
        </patternFill>
      </fill>
      <border>
        <left style="thin">
          <color indexed="64"/>
        </left>
        <right style="thin">
          <color indexed="64"/>
        </right>
        <top style="thin">
          <color indexed="64"/>
        </top>
        <bottom style="thin">
          <color indexed="64"/>
        </bottom>
      </border>
    </dxf>
    <dxf>
      <fill>
        <patternFill>
          <bgColor indexed="17"/>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CC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7970"/>
      <color rgb="FF700076"/>
      <color rgb="FFFB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850900</xdr:colOff>
          <xdr:row>29</xdr:row>
          <xdr:rowOff>152400</xdr:rowOff>
        </xdr:from>
        <xdr:to>
          <xdr:col>7</xdr:col>
          <xdr:colOff>673100</xdr:colOff>
          <xdr:row>31</xdr:row>
          <xdr:rowOff>177800</xdr:rowOff>
        </xdr:to>
        <xdr:sp macro="" textlink="">
          <xdr:nvSpPr>
            <xdr:cNvPr id="5124" name="Objekt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39</xdr:row>
          <xdr:rowOff>38100</xdr:rowOff>
        </xdr:from>
        <xdr:to>
          <xdr:col>5</xdr:col>
          <xdr:colOff>990600</xdr:colOff>
          <xdr:row>40</xdr:row>
          <xdr:rowOff>38100</xdr:rowOff>
        </xdr:to>
        <xdr:sp macro="" textlink="">
          <xdr:nvSpPr>
            <xdr:cNvPr id="5125" name="Objekt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N51"/>
  <sheetViews>
    <sheetView showGridLines="0" zoomScaleNormal="100" workbookViewId="0">
      <selection activeCell="B7" sqref="B7"/>
    </sheetView>
  </sheetViews>
  <sheetFormatPr baseColWidth="10" defaultColWidth="11.5" defaultRowHeight="14" x14ac:dyDescent="0.15"/>
  <cols>
    <col min="1" max="1" width="3.6640625" style="1" customWidth="1"/>
    <col min="2" max="3" width="0.83203125" style="1" customWidth="1"/>
    <col min="4" max="4" width="13" style="1" customWidth="1"/>
    <col min="5" max="5" width="3.6640625" style="1" hidden="1" customWidth="1"/>
    <col min="6" max="6" width="31.33203125" style="1" customWidth="1"/>
    <col min="7" max="7" width="6.83203125" style="1" customWidth="1"/>
    <col min="8" max="10" width="14.83203125" style="1" customWidth="1"/>
    <col min="11" max="11" width="36.83203125" style="1" customWidth="1"/>
    <col min="12" max="12" width="0.1640625" style="1" customWidth="1"/>
    <col min="13" max="256" width="9.1640625" style="1" customWidth="1"/>
    <col min="257" max="16384" width="11.5" style="1"/>
  </cols>
  <sheetData>
    <row r="1" spans="2:14" ht="12.75" customHeight="1" x14ac:dyDescent="0.15">
      <c r="J1" s="2"/>
      <c r="K1" s="2"/>
    </row>
    <row r="2" spans="2:14" ht="1.5" customHeight="1" x14ac:dyDescent="0.15">
      <c r="B2" s="58"/>
      <c r="C2" s="58"/>
      <c r="D2" s="58"/>
      <c r="E2" s="58"/>
      <c r="F2" s="58"/>
      <c r="G2" s="58"/>
      <c r="H2" s="58"/>
      <c r="I2" s="58"/>
      <c r="J2" s="58"/>
      <c r="K2" s="58"/>
    </row>
    <row r="3" spans="2:14" ht="1" customHeight="1" x14ac:dyDescent="0.15">
      <c r="B3" s="2"/>
      <c r="C3" s="2"/>
      <c r="D3" s="2"/>
      <c r="E3" s="2"/>
      <c r="F3" s="2"/>
      <c r="G3" s="2"/>
      <c r="H3" s="2"/>
      <c r="I3" s="2"/>
      <c r="J3" s="2"/>
      <c r="K3" s="2"/>
    </row>
    <row r="4" spans="2:14" s="5" customFormat="1" ht="20" x14ac:dyDescent="0.2">
      <c r="B4" s="59" t="s">
        <v>20</v>
      </c>
      <c r="C4" s="59"/>
      <c r="D4" s="59"/>
      <c r="E4" s="59"/>
      <c r="F4" s="59"/>
      <c r="G4" s="59"/>
      <c r="H4" s="59"/>
      <c r="I4" s="59"/>
      <c r="J4" s="59"/>
      <c r="K4" s="59"/>
    </row>
    <row r="5" spans="2:14" ht="1" customHeight="1" x14ac:dyDescent="0.15">
      <c r="B5" s="3"/>
      <c r="C5" s="3"/>
      <c r="D5" s="2"/>
      <c r="E5" s="2"/>
      <c r="F5" s="2"/>
      <c r="G5" s="2"/>
      <c r="H5" s="2"/>
      <c r="I5" s="2"/>
      <c r="J5" s="2"/>
      <c r="K5" s="2"/>
    </row>
    <row r="6" spans="2:14" ht="1.5" customHeight="1" thickBot="1" x14ac:dyDescent="0.2">
      <c r="B6" s="60"/>
      <c r="C6" s="60"/>
      <c r="D6" s="58"/>
      <c r="E6" s="58"/>
      <c r="F6" s="58"/>
      <c r="G6" s="58"/>
      <c r="H6" s="58"/>
      <c r="I6" s="58"/>
      <c r="J6" s="58"/>
      <c r="K6" s="58"/>
    </row>
    <row r="7" spans="2:14" ht="12.75" customHeight="1" x14ac:dyDescent="0.15">
      <c r="B7" s="61" t="s">
        <v>50</v>
      </c>
      <c r="C7" s="62"/>
      <c r="D7" s="63"/>
      <c r="E7" s="63"/>
      <c r="F7" s="63"/>
      <c r="G7" s="63"/>
      <c r="H7" s="63"/>
      <c r="I7" s="63"/>
      <c r="J7" s="63"/>
      <c r="K7" s="63"/>
      <c r="L7" s="64"/>
    </row>
    <row r="8" spans="2:14" ht="12.75" customHeight="1" x14ac:dyDescent="0.15">
      <c r="B8" s="65"/>
      <c r="D8" s="2"/>
      <c r="E8" s="2"/>
      <c r="F8" s="2"/>
      <c r="G8" s="2"/>
      <c r="H8" s="2"/>
      <c r="I8" s="2"/>
      <c r="J8" s="2"/>
      <c r="K8" s="2"/>
      <c r="L8" s="66"/>
    </row>
    <row r="9" spans="2:14" x14ac:dyDescent="0.15">
      <c r="B9" s="65"/>
      <c r="C9" s="2"/>
      <c r="D9" s="3" t="s">
        <v>0</v>
      </c>
      <c r="E9" s="3"/>
      <c r="F9" s="91" t="s">
        <v>17</v>
      </c>
      <c r="G9" s="91"/>
      <c r="H9" s="91"/>
      <c r="I9" s="91"/>
      <c r="J9" s="91"/>
      <c r="K9" s="91"/>
      <c r="L9" s="92"/>
      <c r="M9" s="4"/>
      <c r="N9" s="4"/>
    </row>
    <row r="10" spans="2:14" x14ac:dyDescent="0.15">
      <c r="B10" s="65"/>
      <c r="C10" s="2"/>
      <c r="D10" s="3"/>
      <c r="E10" s="3"/>
      <c r="F10" s="91"/>
      <c r="G10" s="91"/>
      <c r="H10" s="91"/>
      <c r="I10" s="91"/>
      <c r="J10" s="91"/>
      <c r="K10" s="91"/>
      <c r="L10" s="92"/>
      <c r="M10" s="4"/>
      <c r="N10" s="4"/>
    </row>
    <row r="11" spans="2:14" x14ac:dyDescent="0.15">
      <c r="B11" s="65"/>
      <c r="C11" s="2"/>
      <c r="D11" s="3" t="s">
        <v>3</v>
      </c>
      <c r="E11" s="3"/>
      <c r="F11" s="91" t="s">
        <v>23</v>
      </c>
      <c r="G11" s="91"/>
      <c r="H11" s="91"/>
      <c r="I11" s="91"/>
      <c r="J11" s="91"/>
      <c r="K11" s="91"/>
      <c r="L11" s="92"/>
      <c r="M11" s="4"/>
      <c r="N11" s="4"/>
    </row>
    <row r="12" spans="2:14" x14ac:dyDescent="0.15">
      <c r="B12" s="65"/>
      <c r="C12" s="2"/>
      <c r="D12" s="3"/>
      <c r="E12" s="3"/>
      <c r="F12" s="91"/>
      <c r="G12" s="91"/>
      <c r="H12" s="91"/>
      <c r="I12" s="91"/>
      <c r="J12" s="91"/>
      <c r="K12" s="91"/>
      <c r="L12" s="92"/>
      <c r="M12" s="4"/>
      <c r="N12" s="4"/>
    </row>
    <row r="13" spans="2:14" ht="15" customHeight="1" x14ac:dyDescent="0.15">
      <c r="B13" s="65"/>
      <c r="C13" s="2"/>
      <c r="D13" s="3"/>
      <c r="E13" s="3"/>
      <c r="F13" s="91"/>
      <c r="G13" s="91"/>
      <c r="H13" s="91"/>
      <c r="I13" s="91"/>
      <c r="J13" s="91"/>
      <c r="K13" s="91"/>
      <c r="L13" s="92"/>
      <c r="M13" s="4"/>
      <c r="N13" s="4"/>
    </row>
    <row r="14" spans="2:14" ht="15" customHeight="1" x14ac:dyDescent="0.15">
      <c r="B14" s="65"/>
      <c r="C14" s="2"/>
      <c r="D14" s="3"/>
      <c r="E14" s="3"/>
      <c r="F14" s="4"/>
      <c r="G14" s="4"/>
      <c r="H14" s="4"/>
      <c r="I14" s="4"/>
      <c r="J14" s="4"/>
      <c r="K14" s="4"/>
      <c r="L14" s="67"/>
      <c r="M14" s="4"/>
      <c r="N14" s="4"/>
    </row>
    <row r="15" spans="2:14" ht="15" customHeight="1" x14ac:dyDescent="0.15">
      <c r="B15" s="65"/>
      <c r="C15" s="2"/>
      <c r="D15" s="3"/>
      <c r="E15" s="3"/>
      <c r="F15" s="2"/>
      <c r="G15" s="2"/>
      <c r="H15" s="39" t="s">
        <v>1</v>
      </c>
      <c r="I15" s="39" t="s">
        <v>2</v>
      </c>
      <c r="J15" s="39" t="s">
        <v>4</v>
      </c>
      <c r="K15" s="4"/>
      <c r="L15" s="67"/>
      <c r="M15" s="2"/>
      <c r="N15" s="2"/>
    </row>
    <row r="16" spans="2:14" ht="24" customHeight="1" x14ac:dyDescent="0.2">
      <c r="B16" s="65"/>
      <c r="C16" s="2"/>
      <c r="D16" s="3"/>
      <c r="E16" s="3"/>
      <c r="F16" s="10" t="s">
        <v>47</v>
      </c>
      <c r="G16" s="10"/>
      <c r="H16" s="40">
        <v>300000</v>
      </c>
      <c r="I16" s="40">
        <v>200000</v>
      </c>
      <c r="J16" s="40">
        <v>400000</v>
      </c>
      <c r="K16" s="4"/>
      <c r="L16" s="67"/>
      <c r="M16" s="2"/>
      <c r="N16" s="2"/>
    </row>
    <row r="17" spans="2:14" ht="16.5" customHeight="1" x14ac:dyDescent="0.2">
      <c r="B17" s="65"/>
      <c r="C17" s="2"/>
      <c r="D17" s="3"/>
      <c r="E17" s="3"/>
      <c r="F17" s="9" t="s">
        <v>43</v>
      </c>
      <c r="G17" s="12" t="s">
        <v>5</v>
      </c>
      <c r="H17" s="40">
        <v>100000</v>
      </c>
      <c r="I17" s="40">
        <v>90000</v>
      </c>
      <c r="J17" s="40">
        <v>150000</v>
      </c>
      <c r="K17" s="4"/>
      <c r="L17" s="67"/>
      <c r="M17" s="2"/>
      <c r="N17" s="2"/>
    </row>
    <row r="18" spans="2:14" ht="16.5" customHeight="1" x14ac:dyDescent="0.2">
      <c r="B18" s="65"/>
      <c r="C18" s="2"/>
      <c r="D18" s="3"/>
      <c r="E18" s="3"/>
      <c r="F18" s="10"/>
      <c r="G18" s="10" t="s">
        <v>6</v>
      </c>
      <c r="H18" s="40">
        <v>120000</v>
      </c>
      <c r="I18" s="40">
        <v>100000</v>
      </c>
      <c r="J18" s="40">
        <v>170000</v>
      </c>
      <c r="K18" s="4"/>
      <c r="L18" s="67"/>
      <c r="M18" s="2"/>
      <c r="N18" s="2"/>
    </row>
    <row r="19" spans="2:14" ht="16.5" customHeight="1" x14ac:dyDescent="0.2">
      <c r="B19" s="65"/>
      <c r="C19" s="2"/>
      <c r="D19" s="3"/>
      <c r="E19" s="3"/>
      <c r="F19" s="10"/>
      <c r="G19" s="10" t="s">
        <v>7</v>
      </c>
      <c r="H19" s="40">
        <v>150000</v>
      </c>
      <c r="I19" s="40">
        <v>120000</v>
      </c>
      <c r="J19" s="40">
        <v>180000</v>
      </c>
      <c r="K19" s="4"/>
      <c r="L19" s="67"/>
      <c r="M19" s="2"/>
      <c r="N19" s="2"/>
    </row>
    <row r="20" spans="2:14" ht="16.5" customHeight="1" x14ac:dyDescent="0.2">
      <c r="B20" s="65"/>
      <c r="C20" s="2"/>
      <c r="D20" s="3"/>
      <c r="E20" s="3"/>
      <c r="F20" s="10"/>
      <c r="G20" s="10" t="s">
        <v>8</v>
      </c>
      <c r="H20" s="40">
        <v>170000</v>
      </c>
      <c r="I20" s="40">
        <v>120000</v>
      </c>
      <c r="J20" s="40"/>
      <c r="K20" s="4"/>
      <c r="L20" s="67"/>
      <c r="M20" s="2"/>
      <c r="N20" s="2"/>
    </row>
    <row r="21" spans="2:14" ht="16.5" customHeight="1" x14ac:dyDescent="0.2">
      <c r="B21" s="65"/>
      <c r="C21" s="2"/>
      <c r="D21" s="3"/>
      <c r="E21" s="3"/>
      <c r="F21" s="10"/>
      <c r="G21" s="10" t="s">
        <v>9</v>
      </c>
      <c r="H21" s="40">
        <v>200000</v>
      </c>
      <c r="I21" s="40">
        <v>140000</v>
      </c>
      <c r="J21" s="40"/>
      <c r="K21" s="4"/>
      <c r="L21" s="67"/>
      <c r="M21" s="2"/>
      <c r="N21" s="2"/>
    </row>
    <row r="22" spans="2:14" ht="16.5" customHeight="1" x14ac:dyDescent="0.2">
      <c r="B22" s="65"/>
      <c r="C22" s="2"/>
      <c r="D22" s="3"/>
      <c r="E22" s="3"/>
      <c r="F22" s="10"/>
      <c r="G22" s="10" t="s">
        <v>10</v>
      </c>
      <c r="H22" s="40">
        <v>200000</v>
      </c>
      <c r="I22" s="40"/>
      <c r="J22" s="40"/>
      <c r="K22" s="4"/>
      <c r="L22" s="67"/>
      <c r="M22" s="2"/>
      <c r="N22" s="2"/>
    </row>
    <row r="23" spans="2:14" ht="16.5" customHeight="1" x14ac:dyDescent="0.15">
      <c r="B23" s="65"/>
      <c r="C23" s="2"/>
      <c r="D23" s="3"/>
      <c r="E23" s="3"/>
      <c r="F23" s="10"/>
      <c r="G23" s="10"/>
      <c r="H23" s="40"/>
      <c r="I23" s="40"/>
      <c r="J23" s="40"/>
      <c r="K23" s="4"/>
      <c r="L23" s="67"/>
      <c r="M23" s="4"/>
      <c r="N23" s="4"/>
    </row>
    <row r="24" spans="2:14" ht="16.5" customHeight="1" x14ac:dyDescent="0.2">
      <c r="B24" s="65"/>
      <c r="C24" s="2"/>
      <c r="D24" s="11"/>
      <c r="E24" s="3"/>
      <c r="F24" s="10" t="s">
        <v>44</v>
      </c>
      <c r="G24" s="12" t="s">
        <v>5</v>
      </c>
      <c r="H24" s="40">
        <v>60000</v>
      </c>
      <c r="I24" s="40">
        <v>40000</v>
      </c>
      <c r="J24" s="40">
        <v>80000</v>
      </c>
      <c r="K24" s="4"/>
      <c r="L24" s="67"/>
      <c r="M24" s="4"/>
      <c r="N24" s="4"/>
    </row>
    <row r="25" spans="2:14" ht="16.5" customHeight="1" x14ac:dyDescent="0.2">
      <c r="B25" s="65"/>
      <c r="C25" s="2"/>
      <c r="D25" s="2"/>
      <c r="E25" s="2"/>
      <c r="F25" s="10"/>
      <c r="G25" s="10" t="s">
        <v>6</v>
      </c>
      <c r="H25" s="40">
        <v>50000</v>
      </c>
      <c r="I25" s="40">
        <v>30000</v>
      </c>
      <c r="J25" s="40">
        <v>120000</v>
      </c>
      <c r="K25" s="4"/>
      <c r="L25" s="67"/>
      <c r="M25" s="4"/>
      <c r="N25" s="4"/>
    </row>
    <row r="26" spans="2:14" ht="16.5" customHeight="1" x14ac:dyDescent="0.2">
      <c r="B26" s="65"/>
      <c r="C26" s="2"/>
      <c r="D26" s="2"/>
      <c r="E26" s="2"/>
      <c r="F26" s="10"/>
      <c r="G26" s="10" t="s">
        <v>7</v>
      </c>
      <c r="H26" s="40">
        <v>50000</v>
      </c>
      <c r="I26" s="40">
        <v>40000</v>
      </c>
      <c r="J26" s="40">
        <v>180000</v>
      </c>
      <c r="K26" s="4"/>
      <c r="L26" s="67"/>
    </row>
    <row r="27" spans="2:14" ht="16.5" customHeight="1" x14ac:dyDescent="0.2">
      <c r="B27" s="65"/>
      <c r="C27" s="2"/>
      <c r="D27" s="2"/>
      <c r="E27" s="2"/>
      <c r="F27" s="10"/>
      <c r="G27" s="10" t="s">
        <v>8</v>
      </c>
      <c r="H27" s="40">
        <v>70000</v>
      </c>
      <c r="I27" s="40">
        <v>50000</v>
      </c>
      <c r="J27" s="40"/>
      <c r="K27" s="4"/>
      <c r="L27" s="67"/>
      <c r="M27" s="4"/>
      <c r="N27" s="4"/>
    </row>
    <row r="28" spans="2:14" ht="16.5" customHeight="1" x14ac:dyDescent="0.2">
      <c r="B28" s="65"/>
      <c r="C28" s="2"/>
      <c r="D28" s="2"/>
      <c r="E28" s="2"/>
      <c r="F28" s="10"/>
      <c r="G28" s="10" t="s">
        <v>9</v>
      </c>
      <c r="H28" s="40">
        <v>50000</v>
      </c>
      <c r="I28" s="40">
        <v>30000</v>
      </c>
      <c r="J28" s="41"/>
      <c r="K28" s="4"/>
      <c r="L28" s="67"/>
      <c r="M28" s="4"/>
      <c r="N28" s="4"/>
    </row>
    <row r="29" spans="2:14" ht="16.5" customHeight="1" x14ac:dyDescent="0.2">
      <c r="B29" s="65"/>
      <c r="C29" s="2"/>
      <c r="D29" s="11"/>
      <c r="E29" s="11"/>
      <c r="F29" s="2"/>
      <c r="G29" s="10" t="s">
        <v>10</v>
      </c>
      <c r="H29" s="40">
        <v>60000</v>
      </c>
      <c r="I29" s="40"/>
      <c r="J29" s="41"/>
      <c r="K29" s="11"/>
      <c r="L29" s="68"/>
      <c r="M29" s="4"/>
      <c r="N29" s="4"/>
    </row>
    <row r="30" spans="2:14" ht="16" x14ac:dyDescent="0.2">
      <c r="B30" s="65"/>
      <c r="C30" s="2"/>
      <c r="D30" s="93"/>
      <c r="E30" s="93"/>
      <c r="F30" s="10" t="s">
        <v>48</v>
      </c>
      <c r="G30" s="2"/>
      <c r="H30" s="40">
        <v>0</v>
      </c>
      <c r="I30" s="40">
        <v>0</v>
      </c>
      <c r="J30" s="41">
        <v>0</v>
      </c>
      <c r="K30" s="11"/>
      <c r="L30" s="68"/>
      <c r="M30" s="4"/>
      <c r="N30" s="4"/>
    </row>
    <row r="31" spans="2:14" x14ac:dyDescent="0.15">
      <c r="B31" s="65"/>
      <c r="D31" s="93"/>
      <c r="E31" s="93"/>
      <c r="F31" s="10" t="s">
        <v>11</v>
      </c>
      <c r="G31" s="2"/>
      <c r="H31" s="40" t="s">
        <v>12</v>
      </c>
      <c r="I31" s="40" t="s">
        <v>13</v>
      </c>
      <c r="J31" s="41" t="s">
        <v>14</v>
      </c>
      <c r="K31" s="11"/>
      <c r="L31" s="68"/>
    </row>
    <row r="32" spans="2:14" x14ac:dyDescent="0.15">
      <c r="B32" s="65"/>
      <c r="D32" s="93"/>
      <c r="E32" s="93"/>
      <c r="F32" s="10" t="s">
        <v>15</v>
      </c>
      <c r="G32" s="2"/>
      <c r="H32" s="42">
        <v>0.09</v>
      </c>
      <c r="I32" s="42">
        <v>0.09</v>
      </c>
      <c r="J32" s="42">
        <v>0.09</v>
      </c>
      <c r="K32" s="11"/>
      <c r="L32" s="68"/>
    </row>
    <row r="33" spans="2:12" x14ac:dyDescent="0.15">
      <c r="B33" s="65"/>
      <c r="D33" s="93"/>
      <c r="E33" s="93"/>
      <c r="F33" s="11"/>
      <c r="G33" s="11"/>
      <c r="H33" s="11"/>
      <c r="I33" s="11"/>
      <c r="J33" s="11"/>
      <c r="K33" s="11"/>
      <c r="L33" s="68"/>
    </row>
    <row r="34" spans="2:12" x14ac:dyDescent="0.15">
      <c r="B34" s="65"/>
      <c r="D34" s="93"/>
      <c r="E34" s="93"/>
      <c r="F34" s="11"/>
      <c r="G34" s="11"/>
      <c r="H34" s="11"/>
      <c r="I34" s="11"/>
      <c r="J34" s="11"/>
      <c r="K34" s="11"/>
      <c r="L34" s="68"/>
    </row>
    <row r="35" spans="2:12" x14ac:dyDescent="0.15">
      <c r="B35" s="65"/>
      <c r="D35" s="3" t="s">
        <v>16</v>
      </c>
      <c r="E35" s="91" t="s">
        <v>19</v>
      </c>
      <c r="F35" s="91"/>
      <c r="G35" s="91"/>
      <c r="H35" s="91"/>
      <c r="I35" s="91"/>
      <c r="J35" s="91"/>
      <c r="K35" s="91"/>
      <c r="L35" s="94"/>
    </row>
    <row r="36" spans="2:12" x14ac:dyDescent="0.15">
      <c r="B36" s="65"/>
      <c r="D36" s="11"/>
      <c r="E36" s="91"/>
      <c r="F36" s="91"/>
      <c r="G36" s="91"/>
      <c r="H36" s="91"/>
      <c r="I36" s="91"/>
      <c r="J36" s="91"/>
      <c r="K36" s="91"/>
      <c r="L36" s="94"/>
    </row>
    <row r="37" spans="2:12" x14ac:dyDescent="0.15">
      <c r="B37" s="65"/>
      <c r="D37" s="11"/>
      <c r="E37" s="95"/>
      <c r="F37" s="95"/>
      <c r="G37" s="95"/>
      <c r="H37" s="95"/>
      <c r="I37" s="95"/>
      <c r="J37" s="95"/>
      <c r="K37" s="95"/>
      <c r="L37" s="94"/>
    </row>
    <row r="38" spans="2:12" ht="15" customHeight="1" x14ac:dyDescent="0.15">
      <c r="B38" s="65"/>
      <c r="D38" s="3" t="s">
        <v>24</v>
      </c>
      <c r="E38" s="4"/>
      <c r="F38" s="91" t="s">
        <v>36</v>
      </c>
      <c r="G38" s="91"/>
      <c r="H38" s="91"/>
      <c r="I38" s="91"/>
      <c r="J38" s="91"/>
      <c r="K38" s="91"/>
      <c r="L38" s="67"/>
    </row>
    <row r="39" spans="2:12" x14ac:dyDescent="0.15">
      <c r="B39" s="65"/>
      <c r="D39" s="3"/>
      <c r="E39" s="4"/>
      <c r="F39" s="91"/>
      <c r="G39" s="91"/>
      <c r="H39" s="91"/>
      <c r="I39" s="91"/>
      <c r="J39" s="91"/>
      <c r="K39" s="91"/>
      <c r="L39" s="67"/>
    </row>
    <row r="40" spans="2:12" ht="15" thickBot="1" x14ac:dyDescent="0.2">
      <c r="B40" s="69"/>
      <c r="C40" s="70"/>
      <c r="D40" s="71"/>
      <c r="E40" s="71"/>
      <c r="F40" s="72"/>
      <c r="G40" s="72"/>
      <c r="H40" s="72"/>
      <c r="I40" s="72"/>
      <c r="J40" s="72"/>
      <c r="K40" s="72"/>
      <c r="L40" s="73"/>
    </row>
    <row r="43" spans="2:12" x14ac:dyDescent="0.15">
      <c r="E43" s="91"/>
      <c r="F43" s="91"/>
      <c r="G43" s="91"/>
      <c r="H43" s="91"/>
      <c r="I43" s="91"/>
      <c r="J43" s="91"/>
      <c r="K43" s="91"/>
    </row>
    <row r="51" spans="4:4" x14ac:dyDescent="0.15">
      <c r="D51" s="3"/>
    </row>
  </sheetData>
  <mergeCells count="6">
    <mergeCell ref="E43:K43"/>
    <mergeCell ref="F9:L10"/>
    <mergeCell ref="F11:L13"/>
    <mergeCell ref="D30:E34"/>
    <mergeCell ref="E35:L37"/>
    <mergeCell ref="F38:K39"/>
  </mergeCells>
  <phoneticPr fontId="0" type="noConversion"/>
  <pageMargins left="0.75" right="0.75" top="1" bottom="1" header="0.4921259845" footer="0.4921259845"/>
  <pageSetup paperSize="9" scale="83" orientation="landscape" horizontalDpi="36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autoPageBreaks="0" fitToPage="1"/>
  </sheetPr>
  <dimension ref="B1:AE66"/>
  <sheetViews>
    <sheetView showGridLines="0" zoomScaleNormal="100" workbookViewId="0">
      <selection activeCell="B7" sqref="B7"/>
    </sheetView>
  </sheetViews>
  <sheetFormatPr baseColWidth="10" defaultColWidth="11.5" defaultRowHeight="14" x14ac:dyDescent="0.15"/>
  <cols>
    <col min="1" max="1" width="3.6640625" style="15" customWidth="1"/>
    <col min="2" max="3" width="0.83203125" style="15" customWidth="1"/>
    <col min="4" max="4" width="34.1640625" style="15" bestFit="1" customWidth="1"/>
    <col min="5" max="5" width="3.5" style="15" customWidth="1"/>
    <col min="6" max="8" width="19.5" style="15" customWidth="1"/>
    <col min="9" max="11" width="8.6640625" style="15" customWidth="1"/>
    <col min="12" max="12" width="15.6640625" style="15" customWidth="1"/>
    <col min="13" max="30" width="9.1640625" style="15" customWidth="1"/>
    <col min="31" max="31" width="9.1640625" style="15" hidden="1" customWidth="1"/>
    <col min="32" max="256" width="9.1640625" style="15" customWidth="1"/>
    <col min="257" max="16384" width="11.5" style="15"/>
  </cols>
  <sheetData>
    <row r="1" spans="2:31" s="1" customFormat="1" ht="12.75" customHeight="1" x14ac:dyDescent="0.15"/>
    <row r="2" spans="2:31" s="1" customFormat="1" ht="1.5" customHeight="1" x14ac:dyDescent="0.15">
      <c r="B2" s="58"/>
      <c r="C2" s="58"/>
      <c r="D2" s="58"/>
      <c r="E2" s="58"/>
      <c r="F2" s="58"/>
      <c r="G2" s="58"/>
      <c r="H2" s="58"/>
      <c r="I2" s="58"/>
      <c r="J2" s="58"/>
      <c r="K2" s="58"/>
    </row>
    <row r="3" spans="2:31" s="1" customFormat="1" ht="1" customHeight="1" x14ac:dyDescent="0.15">
      <c r="B3" s="2"/>
      <c r="C3" s="2"/>
      <c r="D3" s="2"/>
      <c r="E3" s="2"/>
      <c r="F3" s="2"/>
      <c r="G3" s="2"/>
      <c r="H3" s="2"/>
      <c r="I3" s="2"/>
      <c r="J3" s="2"/>
      <c r="K3" s="2"/>
    </row>
    <row r="4" spans="2:31" s="1" customFormat="1" ht="20" x14ac:dyDescent="0.2">
      <c r="B4" s="59" t="str">
        <f>'Einleitung &amp; Vorgehensweise'!B4</f>
        <v>Gewinnvergleichsrechnung</v>
      </c>
      <c r="C4" s="59"/>
      <c r="D4" s="59"/>
      <c r="E4" s="59"/>
      <c r="F4" s="59"/>
      <c r="G4" s="59"/>
      <c r="H4" s="59"/>
      <c r="I4" s="59"/>
      <c r="J4" s="59"/>
      <c r="K4" s="59"/>
      <c r="L4" s="5"/>
    </row>
    <row r="5" spans="2:31" s="1" customFormat="1" ht="1" customHeight="1" x14ac:dyDescent="0.15">
      <c r="B5" s="3"/>
      <c r="C5" s="3"/>
      <c r="D5" s="2"/>
      <c r="E5" s="2"/>
      <c r="F5" s="2"/>
      <c r="G5" s="2"/>
      <c r="H5" s="2"/>
      <c r="I5" s="2"/>
      <c r="J5" s="2"/>
      <c r="K5" s="2"/>
    </row>
    <row r="6" spans="2:31" s="1" customFormat="1" ht="1.5" customHeight="1" thickBot="1" x14ac:dyDescent="0.2">
      <c r="B6" s="60"/>
      <c r="C6" s="60"/>
      <c r="D6" s="58"/>
      <c r="E6" s="58"/>
      <c r="F6" s="58"/>
      <c r="G6" s="58"/>
      <c r="H6" s="58"/>
      <c r="I6" s="58"/>
      <c r="J6" s="58"/>
      <c r="K6" s="58"/>
    </row>
    <row r="7" spans="2:31" s="1" customFormat="1" ht="12.75" customHeight="1" x14ac:dyDescent="0.15">
      <c r="B7" s="61" t="s">
        <v>50</v>
      </c>
      <c r="C7" s="63"/>
      <c r="D7" s="63"/>
      <c r="E7" s="63"/>
      <c r="F7" s="63"/>
      <c r="G7" s="63"/>
      <c r="H7" s="63"/>
      <c r="I7" s="63"/>
      <c r="J7" s="63"/>
      <c r="K7" s="74"/>
    </row>
    <row r="8" spans="2:31" s="1" customFormat="1" x14ac:dyDescent="0.15">
      <c r="B8" s="65"/>
      <c r="D8" s="3"/>
      <c r="E8" s="2"/>
      <c r="F8" s="2"/>
      <c r="G8" s="2"/>
      <c r="H8" s="2"/>
      <c r="I8" s="2"/>
      <c r="J8" s="2"/>
      <c r="K8" s="75"/>
    </row>
    <row r="9" spans="2:31" s="1" customFormat="1" ht="16.5" customHeight="1" x14ac:dyDescent="0.15">
      <c r="B9" s="65"/>
      <c r="D9" s="36" t="s">
        <v>22</v>
      </c>
      <c r="E9" s="20"/>
      <c r="F9" s="19"/>
      <c r="G9" s="19"/>
      <c r="H9" s="19"/>
      <c r="I9" s="21"/>
      <c r="J9" s="3"/>
      <c r="K9" s="76"/>
    </row>
    <row r="10" spans="2:31" s="1" customFormat="1" x14ac:dyDescent="0.15">
      <c r="B10" s="65"/>
      <c r="D10" s="3"/>
      <c r="E10" s="2"/>
      <c r="F10" s="2"/>
      <c r="G10" s="2"/>
      <c r="H10" s="2"/>
      <c r="I10" s="2"/>
      <c r="J10" s="2"/>
      <c r="K10" s="75"/>
      <c r="AE10" s="1" t="s">
        <v>1</v>
      </c>
    </row>
    <row r="11" spans="2:31" s="1" customFormat="1" ht="16.5" customHeight="1" x14ac:dyDescent="0.15">
      <c r="B11" s="65"/>
      <c r="D11" s="2"/>
      <c r="E11" s="2"/>
      <c r="F11" s="39" t="s">
        <v>1</v>
      </c>
      <c r="G11" s="39" t="s">
        <v>2</v>
      </c>
      <c r="H11" s="39" t="s">
        <v>4</v>
      </c>
      <c r="K11" s="66"/>
      <c r="AE11" s="1" t="s">
        <v>2</v>
      </c>
    </row>
    <row r="12" spans="2:31" s="1" customFormat="1" ht="16.5" customHeight="1" x14ac:dyDescent="0.2">
      <c r="B12" s="65"/>
      <c r="D12" s="10" t="s">
        <v>47</v>
      </c>
      <c r="E12" s="43"/>
      <c r="F12" s="40">
        <v>300000</v>
      </c>
      <c r="G12" s="40">
        <v>200000</v>
      </c>
      <c r="H12" s="40">
        <v>400000</v>
      </c>
      <c r="K12" s="66"/>
      <c r="AE12" s="1" t="s">
        <v>4</v>
      </c>
    </row>
    <row r="13" spans="2:31" s="1" customFormat="1" ht="16.5" customHeight="1" x14ac:dyDescent="0.15">
      <c r="B13" s="65"/>
      <c r="D13" s="2" t="s">
        <v>37</v>
      </c>
      <c r="E13" s="2"/>
      <c r="F13" s="40">
        <v>56666.666666666664</v>
      </c>
      <c r="G13" s="40">
        <v>38000</v>
      </c>
      <c r="H13" s="40">
        <v>126666.66666666667</v>
      </c>
      <c r="K13" s="66"/>
    </row>
    <row r="14" spans="2:31" s="1" customFormat="1" ht="16.5" customHeight="1" x14ac:dyDescent="0.15">
      <c r="B14" s="65"/>
      <c r="D14" s="10" t="s">
        <v>40</v>
      </c>
      <c r="E14" s="43"/>
      <c r="F14" s="40">
        <v>50000</v>
      </c>
      <c r="G14" s="40">
        <v>40000</v>
      </c>
      <c r="H14" s="40">
        <v>133333.33333333334</v>
      </c>
      <c r="K14" s="66"/>
    </row>
    <row r="15" spans="2:31" s="1" customFormat="1" ht="16.5" customHeight="1" x14ac:dyDescent="0.15">
      <c r="B15" s="65"/>
      <c r="D15" s="10" t="s">
        <v>41</v>
      </c>
      <c r="E15" s="43"/>
      <c r="F15" s="40">
        <v>13500</v>
      </c>
      <c r="G15" s="40">
        <v>9000</v>
      </c>
      <c r="H15" s="40">
        <v>18000</v>
      </c>
      <c r="K15" s="66"/>
    </row>
    <row r="16" spans="2:31" s="1" customFormat="1" ht="16.5" customHeight="1" x14ac:dyDescent="0.2">
      <c r="B16" s="65"/>
      <c r="D16" s="44" t="s">
        <v>43</v>
      </c>
      <c r="E16" s="43" t="s">
        <v>5</v>
      </c>
      <c r="F16" s="40">
        <v>100000</v>
      </c>
      <c r="G16" s="40">
        <v>90000</v>
      </c>
      <c r="H16" s="40">
        <v>150000</v>
      </c>
      <c r="K16" s="66"/>
    </row>
    <row r="17" spans="2:11" s="1" customFormat="1" ht="16.5" customHeight="1" x14ac:dyDescent="0.2">
      <c r="B17" s="65"/>
      <c r="D17" s="10"/>
      <c r="E17" s="43" t="s">
        <v>6</v>
      </c>
      <c r="F17" s="40">
        <v>120000</v>
      </c>
      <c r="G17" s="40">
        <v>100000</v>
      </c>
      <c r="H17" s="40">
        <v>170000</v>
      </c>
      <c r="K17" s="66"/>
    </row>
    <row r="18" spans="2:11" s="1" customFormat="1" ht="16.5" customHeight="1" x14ac:dyDescent="0.2">
      <c r="B18" s="65"/>
      <c r="D18" s="10"/>
      <c r="E18" s="43" t="s">
        <v>7</v>
      </c>
      <c r="F18" s="40">
        <v>150000</v>
      </c>
      <c r="G18" s="40">
        <v>120000</v>
      </c>
      <c r="H18" s="40">
        <v>180000</v>
      </c>
      <c r="K18" s="66"/>
    </row>
    <row r="19" spans="2:11" s="1" customFormat="1" ht="16.5" customHeight="1" x14ac:dyDescent="0.2">
      <c r="B19" s="65"/>
      <c r="D19" s="10"/>
      <c r="E19" s="43" t="s">
        <v>8</v>
      </c>
      <c r="F19" s="40">
        <v>170000</v>
      </c>
      <c r="G19" s="40">
        <v>120000</v>
      </c>
      <c r="H19" s="40"/>
      <c r="K19" s="66"/>
    </row>
    <row r="20" spans="2:11" s="1" customFormat="1" ht="16.5" customHeight="1" x14ac:dyDescent="0.2">
      <c r="B20" s="65"/>
      <c r="D20" s="10"/>
      <c r="E20" s="43" t="s">
        <v>9</v>
      </c>
      <c r="F20" s="40">
        <v>200000</v>
      </c>
      <c r="G20" s="40">
        <v>140000</v>
      </c>
      <c r="H20" s="40"/>
      <c r="K20" s="66"/>
    </row>
    <row r="21" spans="2:11" s="1" customFormat="1" ht="16.5" customHeight="1" x14ac:dyDescent="0.2">
      <c r="B21" s="65"/>
      <c r="D21" s="10"/>
      <c r="E21" s="43" t="s">
        <v>10</v>
      </c>
      <c r="F21" s="40">
        <v>200000</v>
      </c>
      <c r="G21" s="40"/>
      <c r="H21" s="40"/>
      <c r="K21" s="66"/>
    </row>
    <row r="22" spans="2:11" s="1" customFormat="1" ht="16.5" customHeight="1" x14ac:dyDescent="0.2">
      <c r="B22" s="65"/>
      <c r="D22" s="10" t="s">
        <v>48</v>
      </c>
      <c r="E22" s="43"/>
      <c r="F22" s="40">
        <v>0</v>
      </c>
      <c r="G22" s="40">
        <v>0</v>
      </c>
      <c r="H22" s="40">
        <v>0</v>
      </c>
      <c r="K22" s="66"/>
    </row>
    <row r="23" spans="2:11" s="1" customFormat="1" ht="16.5" customHeight="1" x14ac:dyDescent="0.15">
      <c r="B23" s="65"/>
      <c r="D23" s="10" t="s">
        <v>32</v>
      </c>
      <c r="E23" s="10"/>
      <c r="F23" s="40">
        <v>6</v>
      </c>
      <c r="G23" s="40">
        <v>5</v>
      </c>
      <c r="H23" s="40">
        <v>3</v>
      </c>
      <c r="K23" s="66"/>
    </row>
    <row r="24" spans="2:11" s="1" customFormat="1" ht="16.5" customHeight="1" x14ac:dyDescent="0.15">
      <c r="B24" s="65"/>
      <c r="D24" s="3"/>
      <c r="E24" s="2"/>
      <c r="F24" s="2"/>
      <c r="G24" s="2"/>
      <c r="H24" s="2"/>
      <c r="I24" s="2"/>
      <c r="J24" s="2"/>
      <c r="K24" s="75"/>
    </row>
    <row r="25" spans="2:11" s="1" customFormat="1" ht="16.5" customHeight="1" x14ac:dyDescent="0.15">
      <c r="B25" s="65"/>
      <c r="D25"/>
      <c r="E25"/>
      <c r="F25" s="47" t="s">
        <v>1</v>
      </c>
      <c r="G25" s="46" t="s">
        <v>2</v>
      </c>
      <c r="H25" s="46" t="s">
        <v>4</v>
      </c>
      <c r="I25" s="3"/>
      <c r="J25" s="3"/>
      <c r="K25" s="76"/>
    </row>
    <row r="26" spans="2:11" s="1" customFormat="1" ht="16.5" customHeight="1" x14ac:dyDescent="0.15">
      <c r="B26" s="65"/>
      <c r="D26" s="45" t="s">
        <v>42</v>
      </c>
      <c r="E26"/>
      <c r="F26" s="51"/>
      <c r="G26" s="51"/>
      <c r="H26" s="51"/>
      <c r="I26" s="6"/>
      <c r="J26" s="6"/>
      <c r="K26" s="77"/>
    </row>
    <row r="27" spans="2:11" s="1" customFormat="1" ht="16.5" customHeight="1" x14ac:dyDescent="0.15">
      <c r="B27" s="65"/>
      <c r="D27" s="45" t="s">
        <v>37</v>
      </c>
      <c r="E27" s="6"/>
      <c r="F27" s="51"/>
      <c r="G27" s="51"/>
      <c r="H27" s="51"/>
      <c r="I27" s="8"/>
      <c r="J27" s="8"/>
      <c r="K27" s="78"/>
    </row>
    <row r="28" spans="2:11" s="1" customFormat="1" ht="16.5" customHeight="1" x14ac:dyDescent="0.15">
      <c r="B28" s="65"/>
      <c r="D28" s="45" t="s">
        <v>40</v>
      </c>
      <c r="E28" s="6"/>
      <c r="F28" s="51"/>
      <c r="G28" s="51"/>
      <c r="H28" s="51"/>
      <c r="I28" s="7"/>
      <c r="J28" s="7"/>
      <c r="K28" s="79"/>
    </row>
    <row r="29" spans="2:11" s="1" customFormat="1" ht="16.5" customHeight="1" x14ac:dyDescent="0.15">
      <c r="B29" s="65"/>
      <c r="D29" s="45" t="s">
        <v>41</v>
      </c>
      <c r="E29" s="6"/>
      <c r="F29" s="51"/>
      <c r="G29" s="51"/>
      <c r="H29" s="51"/>
      <c r="I29" s="7"/>
      <c r="J29" s="7"/>
      <c r="K29" s="79"/>
    </row>
    <row r="30" spans="2:11" s="1" customFormat="1" ht="16.5" customHeight="1" x14ac:dyDescent="0.15">
      <c r="B30" s="65"/>
      <c r="D30" s="45" t="s">
        <v>18</v>
      </c>
      <c r="E30" s="6"/>
      <c r="F30" s="51"/>
      <c r="G30" s="51"/>
      <c r="H30" s="51"/>
      <c r="I30" s="9"/>
      <c r="J30" s="9"/>
      <c r="K30" s="80"/>
    </row>
    <row r="31" spans="2:11" s="1" customFormat="1" ht="16.5" customHeight="1" x14ac:dyDescent="0.15">
      <c r="B31" s="65"/>
      <c r="D31" s="38"/>
      <c r="E31" s="6"/>
      <c r="F31" s="37" t="str">
        <f>IF(F30="","",IF(AND(F30&lt;='Lösung Übung 1'!G50+0.34,F30&gt;='Lösung Übung 1'!G50-0.68),"Richtig","Falsch!!"))</f>
        <v/>
      </c>
      <c r="G31" s="37" t="str">
        <f>IF(G30="","",IF(AND(G30&lt;='Lösung Übung 1'!H50+0.34,G30&gt;='Lösung Übung 1'!H50-0.68),"Richtig","Falsch!!"))</f>
        <v/>
      </c>
      <c r="H31" s="37" t="str">
        <f>IF(H30="","",IF(AND(H30&lt;='Lösung Übung 1'!I50+0.34,H30&gt;='Lösung Übung 1'!I50-0.68),"Richtig","Falsch!!"))</f>
        <v/>
      </c>
      <c r="I31" s="9"/>
      <c r="J31" s="9"/>
      <c r="K31" s="80"/>
    </row>
    <row r="32" spans="2:11" s="1" customFormat="1" ht="16.5" customHeight="1" x14ac:dyDescent="0.15">
      <c r="B32" s="65"/>
      <c r="D32" s="38"/>
      <c r="E32" s="6"/>
      <c r="F32" s="37"/>
      <c r="G32" s="37"/>
      <c r="H32" s="37"/>
      <c r="I32" s="9"/>
      <c r="J32" s="9"/>
      <c r="K32" s="80"/>
    </row>
    <row r="33" spans="2:11" s="1" customFormat="1" ht="16.5" customHeight="1" x14ac:dyDescent="0.15">
      <c r="B33" s="65"/>
      <c r="D33" s="45" t="s">
        <v>49</v>
      </c>
      <c r="E33" s="6"/>
      <c r="F33" s="7"/>
      <c r="G33" s="7"/>
      <c r="H33" s="57"/>
      <c r="I33" s="7"/>
      <c r="J33" s="7"/>
      <c r="K33" s="79"/>
    </row>
    <row r="34" spans="2:11" s="1" customFormat="1" ht="16.5" customHeight="1" thickBot="1" x14ac:dyDescent="0.2">
      <c r="B34" s="69"/>
      <c r="C34" s="70"/>
      <c r="D34" s="81"/>
      <c r="E34" s="82"/>
      <c r="F34" s="71"/>
      <c r="G34" s="71"/>
      <c r="H34" s="83" t="str">
        <f>IF(H33="","",IF(OR(H33="A",H33="Projekt A"),"Richtig","Falsch!!"))</f>
        <v/>
      </c>
      <c r="I34" s="84"/>
      <c r="J34" s="84"/>
      <c r="K34" s="85"/>
    </row>
    <row r="35" spans="2:11" s="1" customFormat="1" ht="16.5" customHeight="1" x14ac:dyDescent="0.15">
      <c r="B35" s="38"/>
      <c r="D35" s="38"/>
      <c r="E35" s="6"/>
      <c r="F35"/>
      <c r="G35"/>
      <c r="H35" s="37"/>
      <c r="I35" s="9"/>
      <c r="J35" s="9"/>
      <c r="K35" s="9"/>
    </row>
    <row r="36" spans="2:11" s="19" customFormat="1" x14ac:dyDescent="0.15">
      <c r="D36" s="18" t="s">
        <v>21</v>
      </c>
    </row>
    <row r="37" spans="2:11" s="48" customFormat="1" x14ac:dyDescent="0.15">
      <c r="D37" s="49"/>
      <c r="E37" s="50"/>
      <c r="F37" s="50"/>
      <c r="G37" s="50"/>
    </row>
    <row r="38" spans="2:11" s="23" customFormat="1" x14ac:dyDescent="0.15">
      <c r="D38" s="24"/>
      <c r="E38" s="25"/>
      <c r="F38" s="25"/>
      <c r="G38" s="25"/>
    </row>
    <row r="39" spans="2:11" s="23" customFormat="1" x14ac:dyDescent="0.15">
      <c r="D39" s="24"/>
    </row>
    <row r="40" spans="2:11" s="23" customFormat="1" x14ac:dyDescent="0.15">
      <c r="D40" s="24"/>
      <c r="E40" s="16"/>
      <c r="F40" s="16"/>
      <c r="G40" s="16"/>
    </row>
    <row r="41" spans="2:11" s="23" customFormat="1" x14ac:dyDescent="0.15">
      <c r="E41" s="26"/>
      <c r="F41" s="26"/>
      <c r="G41" s="26"/>
    </row>
    <row r="42" spans="2:11" s="23" customFormat="1" x14ac:dyDescent="0.15">
      <c r="D42" s="24"/>
      <c r="E42" s="16"/>
      <c r="F42" s="16"/>
      <c r="G42" s="16"/>
    </row>
    <row r="43" spans="2:11" s="23" customFormat="1" x14ac:dyDescent="0.15">
      <c r="D43" s="24"/>
      <c r="E43" s="17"/>
      <c r="F43" s="17"/>
      <c r="G43" s="17"/>
    </row>
    <row r="44" spans="2:11" s="23" customFormat="1" x14ac:dyDescent="0.15">
      <c r="E44" s="27"/>
      <c r="F44" s="27"/>
      <c r="G44" s="27"/>
    </row>
    <row r="45" spans="2:11" s="23" customFormat="1" x14ac:dyDescent="0.15"/>
    <row r="46" spans="2:11" s="23" customFormat="1" x14ac:dyDescent="0.15"/>
    <row r="47" spans="2:11" s="23" customFormat="1" x14ac:dyDescent="0.15"/>
    <row r="48" spans="2:11" s="23" customFormat="1" x14ac:dyDescent="0.15"/>
    <row r="49" s="23" customFormat="1" x14ac:dyDescent="0.15"/>
    <row r="50" s="23" customFormat="1" x14ac:dyDescent="0.15"/>
    <row r="51" s="23" customFormat="1" x14ac:dyDescent="0.15"/>
    <row r="52" s="23" customFormat="1" x14ac:dyDescent="0.15"/>
    <row r="53" s="23" customFormat="1" x14ac:dyDescent="0.15"/>
    <row r="54" s="23" customFormat="1" x14ac:dyDescent="0.15"/>
    <row r="55" s="23" customFormat="1" x14ac:dyDescent="0.15"/>
    <row r="56" s="23" customFormat="1" x14ac:dyDescent="0.15"/>
    <row r="57" s="23" customFormat="1" x14ac:dyDescent="0.15"/>
    <row r="58" s="23" customFormat="1" x14ac:dyDescent="0.15"/>
    <row r="59" s="23" customFormat="1" x14ac:dyDescent="0.15"/>
    <row r="60" s="23" customFormat="1" x14ac:dyDescent="0.15"/>
    <row r="61" s="23" customFormat="1" x14ac:dyDescent="0.15"/>
    <row r="62" s="23" customFormat="1" x14ac:dyDescent="0.15"/>
    <row r="63" s="23" customFormat="1" x14ac:dyDescent="0.15"/>
    <row r="64" s="23" customFormat="1" x14ac:dyDescent="0.15"/>
    <row r="65" s="23" customFormat="1" x14ac:dyDescent="0.15"/>
    <row r="66" s="23" customFormat="1" x14ac:dyDescent="0.15"/>
  </sheetData>
  <phoneticPr fontId="0" type="noConversion"/>
  <conditionalFormatting sqref="F31:H32 H34:H35">
    <cfRule type="cellIs" dxfId="1" priority="1" stopIfTrue="1" operator="equal">
      <formula>"Richtig"</formula>
    </cfRule>
    <cfRule type="cellIs" dxfId="0" priority="2" stopIfTrue="1" operator="equal">
      <formula>"Falsch!!"</formula>
    </cfRule>
  </conditionalFormatting>
  <dataValidations count="1">
    <dataValidation type="list" allowBlank="1" showInputMessage="1" showErrorMessage="1" sqref="H33" xr:uid="{00000000-0002-0000-0100-000000000000}">
      <formula1>$AE$10:$AE$12</formula1>
    </dataValidation>
  </dataValidations>
  <pageMargins left="0.69" right="0.75" top="1" bottom="1" header="0.4921259845" footer="0.4921259845"/>
  <pageSetup paperSize="9" orientation="landscape" horizontalDpi="36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D1784"/>
  <sheetViews>
    <sheetView showGridLines="0" tabSelected="1" zoomScaleNormal="100" workbookViewId="0">
      <selection activeCell="B7" sqref="B7"/>
    </sheetView>
  </sheetViews>
  <sheetFormatPr baseColWidth="10" defaultColWidth="11.5" defaultRowHeight="14" x14ac:dyDescent="0.15"/>
  <cols>
    <col min="1" max="1" width="3.6640625" style="2" customWidth="1"/>
    <col min="2" max="2" width="0.83203125" style="1" customWidth="1"/>
    <col min="3" max="3" width="0.83203125" style="2" customWidth="1"/>
    <col min="4" max="10" width="18.6640625" style="1" customWidth="1"/>
    <col min="11" max="11" width="18.6640625" style="2" customWidth="1"/>
    <col min="12" max="12" width="6.6640625" style="2" customWidth="1"/>
    <col min="13" max="13" width="13.1640625" style="2" customWidth="1"/>
    <col min="14" max="28" width="11.5" style="2" customWidth="1"/>
    <col min="29" max="256" width="9.1640625" style="1" customWidth="1"/>
    <col min="257" max="16384" width="11.5" style="1"/>
  </cols>
  <sheetData>
    <row r="1" spans="1:31" s="2" customFormat="1" ht="12.75" customHeight="1" x14ac:dyDescent="0.15"/>
    <row r="2" spans="1:31" ht="1.5" customHeight="1" x14ac:dyDescent="0.15">
      <c r="B2" s="58"/>
      <c r="C2" s="58"/>
      <c r="D2" s="58"/>
      <c r="E2" s="58"/>
      <c r="F2" s="58"/>
      <c r="G2" s="58"/>
      <c r="H2" s="58"/>
      <c r="I2" s="58"/>
      <c r="J2" s="58"/>
      <c r="K2" s="58"/>
    </row>
    <row r="3" spans="1:31" ht="1" customHeight="1" x14ac:dyDescent="0.15">
      <c r="B3" s="2"/>
      <c r="D3" s="2"/>
      <c r="E3" s="2"/>
      <c r="F3" s="2"/>
      <c r="G3" s="2"/>
      <c r="H3" s="2"/>
      <c r="I3" s="2"/>
      <c r="J3" s="2"/>
    </row>
    <row r="4" spans="1:31" ht="20" x14ac:dyDescent="0.2">
      <c r="B4" s="59" t="str">
        <f>'Einleitung &amp; Vorgehensweise'!B4</f>
        <v>Gewinnvergleichsrechnung</v>
      </c>
      <c r="C4" s="59"/>
      <c r="D4" s="59"/>
      <c r="E4" s="59"/>
      <c r="F4" s="59"/>
      <c r="G4" s="59"/>
      <c r="H4" s="59"/>
      <c r="I4" s="59"/>
      <c r="J4" s="59"/>
      <c r="K4" s="59"/>
    </row>
    <row r="5" spans="1:31" ht="1" customHeight="1" x14ac:dyDescent="0.15">
      <c r="B5" s="3"/>
      <c r="C5" s="3"/>
      <c r="D5" s="2"/>
      <c r="E5" s="2"/>
      <c r="F5" s="2"/>
      <c r="G5" s="2"/>
      <c r="H5" s="2"/>
      <c r="I5" s="2"/>
      <c r="J5" s="2"/>
    </row>
    <row r="6" spans="1:31" ht="1.5" customHeight="1" thickBot="1" x14ac:dyDescent="0.2">
      <c r="B6" s="60"/>
      <c r="C6" s="60"/>
      <c r="D6" s="58"/>
      <c r="E6" s="58"/>
      <c r="F6" s="58"/>
      <c r="G6" s="58"/>
      <c r="H6" s="58"/>
      <c r="I6" s="58"/>
      <c r="J6" s="58"/>
      <c r="K6" s="58"/>
    </row>
    <row r="7" spans="1:31" ht="12.75" customHeight="1" x14ac:dyDescent="0.15">
      <c r="B7" s="61" t="s">
        <v>50</v>
      </c>
      <c r="C7" s="63"/>
      <c r="D7" s="63"/>
      <c r="E7" s="63"/>
      <c r="F7" s="63"/>
      <c r="G7" s="63"/>
      <c r="H7" s="63"/>
      <c r="I7" s="63"/>
      <c r="J7" s="63"/>
      <c r="K7" s="74"/>
    </row>
    <row r="8" spans="1:31" x14ac:dyDescent="0.15">
      <c r="B8" s="65"/>
      <c r="D8" s="3"/>
      <c r="E8" s="2"/>
      <c r="F8" s="2"/>
      <c r="G8" s="2"/>
      <c r="H8" s="2"/>
      <c r="I8" s="2"/>
      <c r="J8" s="2"/>
      <c r="K8" s="75"/>
    </row>
    <row r="9" spans="1:31" ht="16.5" customHeight="1" x14ac:dyDescent="0.15">
      <c r="A9" s="1"/>
      <c r="B9" s="65"/>
      <c r="C9" s="1"/>
      <c r="D9" s="21" t="s">
        <v>22</v>
      </c>
      <c r="E9" s="21"/>
      <c r="F9" s="28"/>
      <c r="G9" s="28"/>
      <c r="H9" s="28"/>
      <c r="I9" s="28"/>
      <c r="J9" s="28"/>
      <c r="K9" s="75"/>
      <c r="AC9" s="2"/>
      <c r="AD9" s="2"/>
      <c r="AE9" s="2"/>
    </row>
    <row r="10" spans="1:31" ht="16.5" customHeight="1" x14ac:dyDescent="0.15">
      <c r="B10" s="65"/>
      <c r="D10" s="3"/>
      <c r="E10" s="2"/>
      <c r="F10" s="2"/>
      <c r="G10" s="29"/>
      <c r="H10" s="29"/>
      <c r="I10" s="29"/>
      <c r="J10" s="2"/>
      <c r="K10" s="75"/>
    </row>
    <row r="11" spans="1:31" ht="16.5" customHeight="1" x14ac:dyDescent="0.15">
      <c r="B11" s="65"/>
      <c r="D11" s="3"/>
      <c r="E11" s="2"/>
      <c r="F11" s="2"/>
      <c r="J11" s="2"/>
      <c r="K11" s="75"/>
    </row>
    <row r="12" spans="1:31" ht="16.5" customHeight="1" x14ac:dyDescent="0.15">
      <c r="B12" s="65"/>
      <c r="D12" s="2"/>
      <c r="E12" s="2"/>
      <c r="F12" s="2"/>
      <c r="G12" s="39" t="s">
        <v>1</v>
      </c>
      <c r="H12" s="39" t="s">
        <v>2</v>
      </c>
      <c r="I12" s="39" t="s">
        <v>4</v>
      </c>
      <c r="J12" s="2"/>
      <c r="K12" s="75"/>
    </row>
    <row r="13" spans="1:31" ht="16.5" customHeight="1" x14ac:dyDescent="0.15">
      <c r="B13" s="65"/>
      <c r="D13" s="2" t="s">
        <v>37</v>
      </c>
      <c r="E13" s="2"/>
      <c r="F13" s="2"/>
      <c r="G13" s="53">
        <v>56666.666666666664</v>
      </c>
      <c r="H13" s="53">
        <v>38000</v>
      </c>
      <c r="I13" s="53">
        <v>126666.66666666667</v>
      </c>
      <c r="J13" s="2"/>
      <c r="K13" s="75"/>
    </row>
    <row r="14" spans="1:31" ht="16.5" customHeight="1" x14ac:dyDescent="0.15">
      <c r="B14" s="65"/>
      <c r="D14" s="2" t="s">
        <v>38</v>
      </c>
      <c r="E14" s="2"/>
      <c r="F14" s="2"/>
      <c r="G14" s="53">
        <v>50000</v>
      </c>
      <c r="H14" s="53">
        <v>40000</v>
      </c>
      <c r="I14" s="53">
        <v>133333.33333333334</v>
      </c>
      <c r="J14" s="2"/>
      <c r="K14" s="75"/>
    </row>
    <row r="15" spans="1:31" ht="16.5" customHeight="1" x14ac:dyDescent="0.15">
      <c r="B15" s="65"/>
      <c r="D15" s="2" t="s">
        <v>39</v>
      </c>
      <c r="E15" s="2"/>
      <c r="F15" s="2"/>
      <c r="G15" s="53">
        <v>13500</v>
      </c>
      <c r="H15" s="53">
        <v>9000</v>
      </c>
      <c r="I15" s="53">
        <v>18000</v>
      </c>
      <c r="J15" s="2"/>
      <c r="K15" s="75"/>
    </row>
    <row r="16" spans="1:31" ht="16.5" customHeight="1" x14ac:dyDescent="0.15">
      <c r="B16" s="65"/>
      <c r="D16" s="2" t="s">
        <v>25</v>
      </c>
      <c r="E16" s="2"/>
      <c r="F16" s="2"/>
      <c r="G16" s="53">
        <v>120166.66666666666</v>
      </c>
      <c r="H16" s="53">
        <v>87000</v>
      </c>
      <c r="I16" s="53">
        <v>278000</v>
      </c>
      <c r="J16" s="2"/>
      <c r="K16" s="75"/>
    </row>
    <row r="17" spans="2:32" ht="16.5" customHeight="1" x14ac:dyDescent="0.15">
      <c r="B17" s="65"/>
      <c r="D17" s="2"/>
      <c r="E17" s="2"/>
      <c r="F17" s="2"/>
      <c r="I17" s="53" t="s">
        <v>26</v>
      </c>
      <c r="J17" s="2"/>
      <c r="K17" s="75"/>
    </row>
    <row r="18" spans="2:32" ht="16.5" customHeight="1" x14ac:dyDescent="0.15">
      <c r="B18" s="65"/>
      <c r="D18" s="2"/>
      <c r="E18" s="2"/>
      <c r="F18" s="2"/>
      <c r="G18" s="52"/>
      <c r="H18" s="52"/>
      <c r="I18" s="52"/>
      <c r="J18" s="2"/>
      <c r="K18" s="75"/>
    </row>
    <row r="19" spans="2:32" ht="16.5" customHeight="1" x14ac:dyDescent="0.2">
      <c r="B19" s="65"/>
      <c r="D19" s="45" t="s">
        <v>43</v>
      </c>
      <c r="E19" s="9"/>
      <c r="F19" s="43" t="s">
        <v>5</v>
      </c>
      <c r="G19" s="40">
        <v>100000</v>
      </c>
      <c r="H19" s="40">
        <v>90000</v>
      </c>
      <c r="I19" s="40">
        <v>150000</v>
      </c>
      <c r="J19" s="2"/>
      <c r="K19" s="75"/>
      <c r="AC19" s="2"/>
    </row>
    <row r="20" spans="2:32" ht="16.5" customHeight="1" x14ac:dyDescent="0.2">
      <c r="B20" s="65"/>
      <c r="D20" s="10"/>
      <c r="E20" s="10"/>
      <c r="F20" s="43" t="s">
        <v>6</v>
      </c>
      <c r="G20" s="40">
        <v>120000</v>
      </c>
      <c r="H20" s="40">
        <v>100000</v>
      </c>
      <c r="I20" s="40">
        <v>170000</v>
      </c>
      <c r="J20" s="2"/>
      <c r="K20" s="75"/>
      <c r="AC20" s="2"/>
    </row>
    <row r="21" spans="2:32" ht="16.5" customHeight="1" x14ac:dyDescent="0.2">
      <c r="B21" s="65"/>
      <c r="D21" s="10"/>
      <c r="E21" s="10"/>
      <c r="F21" s="43" t="s">
        <v>7</v>
      </c>
      <c r="G21" s="40">
        <v>150000</v>
      </c>
      <c r="H21" s="40">
        <v>120000</v>
      </c>
      <c r="I21" s="40">
        <v>180000</v>
      </c>
      <c r="J21" s="2"/>
      <c r="K21" s="75"/>
      <c r="AC21" s="2"/>
    </row>
    <row r="22" spans="2:32" ht="16.5" customHeight="1" x14ac:dyDescent="0.2">
      <c r="B22" s="65"/>
      <c r="D22" s="10"/>
      <c r="E22" s="10"/>
      <c r="F22" s="43" t="s">
        <v>8</v>
      </c>
      <c r="G22" s="40">
        <v>170000</v>
      </c>
      <c r="H22" s="40">
        <v>120000</v>
      </c>
      <c r="I22" s="40"/>
      <c r="J22" s="2"/>
      <c r="K22" s="75"/>
      <c r="AC22" s="2"/>
    </row>
    <row r="23" spans="2:32" ht="16.5" customHeight="1" x14ac:dyDescent="0.2">
      <c r="B23" s="65"/>
      <c r="D23" s="10"/>
      <c r="E23" s="10"/>
      <c r="F23" s="43" t="s">
        <v>9</v>
      </c>
      <c r="G23" s="40">
        <v>200000</v>
      </c>
      <c r="H23" s="40">
        <v>140000</v>
      </c>
      <c r="I23" s="40"/>
      <c r="J23" s="2"/>
      <c r="K23" s="75"/>
      <c r="AC23" s="2"/>
    </row>
    <row r="24" spans="2:32" ht="16.5" customHeight="1" x14ac:dyDescent="0.2">
      <c r="B24" s="65"/>
      <c r="D24" s="10"/>
      <c r="E24" s="10"/>
      <c r="F24" s="43" t="s">
        <v>10</v>
      </c>
      <c r="G24" s="40">
        <v>200000</v>
      </c>
      <c r="H24" s="40"/>
      <c r="I24" s="40"/>
      <c r="J24" s="2"/>
      <c r="K24" s="75"/>
      <c r="AC24" s="2"/>
    </row>
    <row r="25" spans="2:32" x14ac:dyDescent="0.15">
      <c r="B25" s="65"/>
      <c r="D25" s="10" t="s">
        <v>32</v>
      </c>
      <c r="E25" s="10"/>
      <c r="F25" s="2"/>
      <c r="G25" s="54">
        <v>6</v>
      </c>
      <c r="H25" s="54">
        <v>5</v>
      </c>
      <c r="I25" s="54">
        <v>3</v>
      </c>
      <c r="J25" s="2"/>
      <c r="K25" s="75"/>
    </row>
    <row r="26" spans="2:32" x14ac:dyDescent="0.15">
      <c r="B26" s="65"/>
      <c r="J26" s="2"/>
      <c r="K26" s="75"/>
    </row>
    <row r="27" spans="2:32" ht="16.5" customHeight="1" x14ac:dyDescent="0.15">
      <c r="B27" s="65"/>
      <c r="D27" s="21" t="s">
        <v>27</v>
      </c>
      <c r="E27" s="21"/>
      <c r="F27" s="21"/>
      <c r="G27" s="21"/>
      <c r="H27" s="21"/>
      <c r="I27" s="21"/>
      <c r="J27" s="21"/>
      <c r="K27" s="86"/>
      <c r="L27" s="30"/>
      <c r="M27" s="30"/>
      <c r="N27" s="30"/>
      <c r="O27" s="30"/>
      <c r="P27" s="30"/>
      <c r="Q27" s="30"/>
      <c r="R27" s="30"/>
      <c r="S27" s="30"/>
      <c r="T27" s="30"/>
      <c r="U27" s="30"/>
      <c r="V27" s="30"/>
      <c r="W27" s="30"/>
      <c r="X27" s="30"/>
      <c r="Y27" s="30"/>
      <c r="Z27" s="30"/>
      <c r="AA27" s="30"/>
      <c r="AB27" s="30"/>
      <c r="AC27" s="30"/>
      <c r="AD27" s="30"/>
      <c r="AE27" s="30"/>
      <c r="AF27" s="30"/>
    </row>
    <row r="28" spans="2:32" x14ac:dyDescent="0.15">
      <c r="B28" s="65"/>
      <c r="D28" s="3"/>
      <c r="E28" s="2"/>
      <c r="F28" s="2"/>
      <c r="G28" s="2"/>
      <c r="H28" s="2"/>
      <c r="I28" s="2"/>
      <c r="J28" s="2"/>
      <c r="K28" s="75"/>
    </row>
    <row r="29" spans="2:32" x14ac:dyDescent="0.15">
      <c r="B29" s="65"/>
      <c r="D29" s="2" t="s">
        <v>45</v>
      </c>
      <c r="E29" s="2"/>
      <c r="F29" s="2"/>
      <c r="G29" s="2"/>
      <c r="H29" s="2"/>
      <c r="I29" s="2"/>
      <c r="J29" s="2"/>
      <c r="K29" s="75"/>
    </row>
    <row r="30" spans="2:32" x14ac:dyDescent="0.15">
      <c r="B30" s="65"/>
      <c r="D30" s="3"/>
      <c r="E30" s="2"/>
      <c r="F30" s="2"/>
      <c r="G30" s="2"/>
      <c r="H30" s="2"/>
      <c r="I30" s="2"/>
      <c r="J30" s="2"/>
      <c r="K30" s="75"/>
    </row>
    <row r="31" spans="2:32" x14ac:dyDescent="0.15">
      <c r="B31" s="65"/>
      <c r="D31" s="2" t="s">
        <v>28</v>
      </c>
      <c r="E31" s="2"/>
      <c r="F31" s="2"/>
      <c r="G31" s="2"/>
      <c r="H31" s="2"/>
      <c r="I31" s="2"/>
      <c r="J31" s="2"/>
      <c r="K31" s="75"/>
    </row>
    <row r="32" spans="2:32" x14ac:dyDescent="0.15">
      <c r="B32" s="65"/>
      <c r="D32" s="3"/>
      <c r="E32" s="2"/>
      <c r="F32" s="2"/>
      <c r="G32" s="2"/>
      <c r="H32" s="2"/>
      <c r="I32" s="2"/>
      <c r="J32" s="2"/>
      <c r="K32" s="75"/>
    </row>
    <row r="33" spans="1:32" ht="16.5" customHeight="1" x14ac:dyDescent="0.15">
      <c r="B33" s="65"/>
      <c r="D33" s="35" t="s">
        <v>29</v>
      </c>
      <c r="E33" s="2"/>
      <c r="F33" s="2"/>
      <c r="G33" s="2"/>
      <c r="H33" s="2"/>
      <c r="I33" s="2"/>
      <c r="J33" s="2"/>
      <c r="K33" s="86"/>
      <c r="L33" s="30"/>
      <c r="M33" s="30"/>
      <c r="N33" s="30"/>
      <c r="O33" s="30"/>
      <c r="P33" s="30"/>
      <c r="Q33" s="30"/>
      <c r="R33" s="30"/>
      <c r="S33" s="30"/>
      <c r="T33" s="30"/>
      <c r="U33" s="30"/>
      <c r="V33" s="30"/>
      <c r="W33" s="30"/>
      <c r="X33" s="30"/>
      <c r="Y33" s="30"/>
      <c r="Z33" s="30"/>
      <c r="AA33" s="30"/>
      <c r="AB33" s="30"/>
      <c r="AC33" s="30"/>
      <c r="AD33" s="30"/>
      <c r="AE33" s="30"/>
      <c r="AF33" s="30"/>
    </row>
    <row r="34" spans="1:32" ht="16.5" customHeight="1" x14ac:dyDescent="0.15">
      <c r="B34" s="65"/>
      <c r="D34" s="34"/>
      <c r="E34" s="35" t="s">
        <v>28</v>
      </c>
      <c r="F34" s="34"/>
      <c r="G34" s="35" t="s">
        <v>30</v>
      </c>
      <c r="H34" s="34"/>
      <c r="I34" s="35" t="s">
        <v>31</v>
      </c>
      <c r="J34" s="2"/>
      <c r="K34" s="86"/>
      <c r="L34" s="30"/>
      <c r="M34" s="30"/>
      <c r="N34" s="30"/>
      <c r="O34" s="30"/>
      <c r="P34" s="30"/>
      <c r="Q34" s="30"/>
      <c r="R34" s="30"/>
      <c r="S34" s="30"/>
      <c r="T34" s="30"/>
      <c r="U34" s="30"/>
      <c r="V34" s="30"/>
      <c r="W34" s="30"/>
      <c r="X34" s="30"/>
      <c r="Y34" s="30"/>
      <c r="Z34" s="30"/>
      <c r="AA34" s="30"/>
      <c r="AB34" s="30"/>
      <c r="AC34" s="30"/>
      <c r="AD34" s="30"/>
      <c r="AE34" s="30"/>
      <c r="AF34" s="30"/>
    </row>
    <row r="35" spans="1:32" ht="16.5" customHeight="1" x14ac:dyDescent="0.15">
      <c r="B35" s="65"/>
      <c r="D35" s="33" t="s">
        <v>46</v>
      </c>
      <c r="E35" s="51">
        <f>SUM(G19:G24)/G25</f>
        <v>156666.66666666666</v>
      </c>
      <c r="F35" s="32"/>
      <c r="G35" s="51">
        <f>SUM(H19:H23)/H25</f>
        <v>114000</v>
      </c>
      <c r="H35" s="32"/>
      <c r="I35" s="51">
        <f>SUM(I19:I21)/I25</f>
        <v>166666.66666666666</v>
      </c>
      <c r="J35" s="2"/>
      <c r="K35" s="86"/>
      <c r="L35" s="30"/>
      <c r="M35" s="30"/>
      <c r="N35" s="30"/>
      <c r="O35" s="30"/>
      <c r="P35" s="30"/>
      <c r="Q35" s="30"/>
      <c r="R35" s="30"/>
      <c r="S35" s="30"/>
      <c r="T35" s="30"/>
      <c r="U35" s="30"/>
      <c r="V35" s="30"/>
      <c r="W35" s="30"/>
      <c r="X35" s="30"/>
      <c r="Y35" s="30"/>
      <c r="Z35" s="30"/>
      <c r="AA35" s="30"/>
      <c r="AB35" s="30"/>
      <c r="AC35" s="30"/>
      <c r="AD35" s="30"/>
      <c r="AE35" s="30"/>
      <c r="AF35" s="30"/>
    </row>
    <row r="36" spans="1:32" x14ac:dyDescent="0.15">
      <c r="B36" s="65"/>
      <c r="D36" s="3"/>
      <c r="E36" s="2"/>
      <c r="F36" s="2"/>
      <c r="G36" s="2"/>
      <c r="H36" s="2"/>
      <c r="I36" s="2"/>
      <c r="J36" s="2"/>
      <c r="K36" s="75"/>
    </row>
    <row r="37" spans="1:32" x14ac:dyDescent="0.15">
      <c r="A37" s="1"/>
      <c r="B37" s="65"/>
      <c r="C37" s="1"/>
      <c r="D37" s="3"/>
      <c r="E37" s="2"/>
      <c r="F37" s="2"/>
      <c r="G37" s="2"/>
      <c r="H37" s="2"/>
      <c r="I37" s="2"/>
      <c r="J37" s="2"/>
      <c r="K37" s="75"/>
    </row>
    <row r="38" spans="1:32" x14ac:dyDescent="0.15">
      <c r="A38" s="1"/>
      <c r="B38" s="65"/>
      <c r="C38" s="1"/>
      <c r="D38" s="2" t="s">
        <v>33</v>
      </c>
      <c r="E38" s="2"/>
      <c r="F38" s="2"/>
      <c r="G38" s="2"/>
      <c r="H38" s="2"/>
      <c r="I38" s="2"/>
      <c r="J38" s="2"/>
      <c r="K38" s="75"/>
    </row>
    <row r="39" spans="1:32" x14ac:dyDescent="0.15">
      <c r="A39" s="1"/>
      <c r="B39" s="65"/>
      <c r="C39" s="1"/>
      <c r="D39" s="3"/>
      <c r="E39" s="2"/>
      <c r="F39" s="2"/>
      <c r="G39" s="2"/>
      <c r="H39" s="2"/>
      <c r="I39" s="2"/>
      <c r="J39" s="2"/>
      <c r="K39" s="75"/>
    </row>
    <row r="40" spans="1:32" x14ac:dyDescent="0.15">
      <c r="A40" s="1"/>
      <c r="B40" s="65"/>
      <c r="C40" s="1"/>
      <c r="D40" s="31" t="s">
        <v>28</v>
      </c>
      <c r="E40" s="2"/>
      <c r="F40" s="2"/>
      <c r="G40" s="2"/>
      <c r="H40" s="2"/>
      <c r="I40" s="2"/>
      <c r="J40" s="2"/>
      <c r="K40" s="75"/>
    </row>
    <row r="41" spans="1:32" x14ac:dyDescent="0.15">
      <c r="A41" s="1"/>
      <c r="B41" s="65"/>
      <c r="C41" s="1"/>
      <c r="D41" s="3"/>
      <c r="E41" s="2"/>
      <c r="F41" s="2"/>
      <c r="G41" s="2"/>
      <c r="H41" s="2"/>
      <c r="I41" s="2"/>
      <c r="J41" s="2"/>
      <c r="K41" s="75"/>
    </row>
    <row r="42" spans="1:32" ht="16.5" customHeight="1" x14ac:dyDescent="0.15">
      <c r="A42" s="1"/>
      <c r="B42" s="65"/>
      <c r="C42" s="1"/>
      <c r="D42" s="35" t="s">
        <v>29</v>
      </c>
      <c r="E42" s="2"/>
      <c r="F42" s="2"/>
      <c r="G42" s="2"/>
      <c r="H42" s="2"/>
      <c r="I42" s="2"/>
      <c r="J42" s="2"/>
      <c r="K42" s="86"/>
      <c r="L42" s="30"/>
      <c r="M42" s="30"/>
      <c r="N42" s="30"/>
      <c r="O42" s="30"/>
      <c r="P42" s="30"/>
      <c r="Q42" s="30"/>
      <c r="R42" s="30"/>
      <c r="S42" s="30"/>
      <c r="T42" s="30"/>
      <c r="U42" s="30"/>
      <c r="V42" s="30"/>
      <c r="W42" s="30"/>
      <c r="X42" s="30"/>
      <c r="Y42" s="30"/>
      <c r="Z42" s="30"/>
      <c r="AA42" s="30"/>
      <c r="AB42" s="30"/>
      <c r="AC42" s="30"/>
      <c r="AD42" s="30"/>
      <c r="AE42" s="30"/>
      <c r="AF42" s="30"/>
    </row>
    <row r="43" spans="1:32" ht="16.5" customHeight="1" x14ac:dyDescent="0.15">
      <c r="A43" s="1"/>
      <c r="B43" s="65"/>
      <c r="C43" s="1"/>
      <c r="D43" s="34"/>
      <c r="E43" s="35" t="s">
        <v>28</v>
      </c>
      <c r="F43" s="34"/>
      <c r="G43" s="35" t="s">
        <v>30</v>
      </c>
      <c r="H43" s="34"/>
      <c r="I43" s="35" t="s">
        <v>31</v>
      </c>
      <c r="J43" s="2"/>
      <c r="K43" s="86"/>
      <c r="L43" s="30"/>
      <c r="M43" s="30"/>
      <c r="N43" s="30"/>
      <c r="O43" s="30"/>
      <c r="P43" s="30"/>
      <c r="Q43" s="30"/>
      <c r="R43" s="30"/>
      <c r="S43" s="30"/>
      <c r="T43" s="30"/>
      <c r="U43" s="30"/>
      <c r="V43" s="30"/>
      <c r="W43" s="30"/>
      <c r="X43" s="30"/>
      <c r="Y43" s="30"/>
      <c r="Z43" s="30"/>
      <c r="AA43" s="30"/>
      <c r="AB43" s="30"/>
      <c r="AC43" s="30"/>
      <c r="AD43" s="30"/>
      <c r="AE43" s="30"/>
      <c r="AF43" s="30"/>
    </row>
    <row r="44" spans="1:32" ht="16.5" customHeight="1" x14ac:dyDescent="0.15">
      <c r="A44" s="1"/>
      <c r="B44" s="65"/>
      <c r="C44" s="1"/>
      <c r="D44" s="33" t="s">
        <v>34</v>
      </c>
      <c r="E44" s="51">
        <f>E35-G16</f>
        <v>36500</v>
      </c>
      <c r="F44" s="32"/>
      <c r="G44" s="51">
        <f>G35-H16</f>
        <v>27000</v>
      </c>
      <c r="H44" s="32"/>
      <c r="I44" s="51">
        <f>I35-I16</f>
        <v>-111333.33333333334</v>
      </c>
      <c r="J44" s="2"/>
      <c r="K44" s="86"/>
      <c r="L44" s="30"/>
      <c r="M44" s="30"/>
      <c r="N44" s="30"/>
      <c r="O44" s="30"/>
      <c r="P44" s="30"/>
      <c r="Q44" s="30"/>
      <c r="R44" s="30"/>
      <c r="S44" s="30"/>
      <c r="T44" s="30"/>
      <c r="U44" s="30"/>
      <c r="V44" s="30"/>
      <c r="W44" s="30"/>
      <c r="X44" s="30"/>
      <c r="Y44" s="30"/>
      <c r="Z44" s="30"/>
      <c r="AA44" s="30"/>
      <c r="AB44" s="30"/>
      <c r="AC44" s="30"/>
      <c r="AD44" s="30"/>
      <c r="AE44" s="30"/>
      <c r="AF44" s="30"/>
    </row>
    <row r="45" spans="1:32" x14ac:dyDescent="0.15">
      <c r="A45" s="1"/>
      <c r="B45" s="65"/>
      <c r="C45" s="1"/>
      <c r="D45" s="3"/>
      <c r="E45" s="2"/>
      <c r="F45" s="2"/>
      <c r="G45" s="2"/>
      <c r="H45" s="2"/>
      <c r="I45" s="2"/>
      <c r="J45" s="2"/>
      <c r="K45" s="75"/>
    </row>
    <row r="46" spans="1:32" ht="16.5" customHeight="1" x14ac:dyDescent="0.15">
      <c r="A46" s="1"/>
      <c r="B46" s="65"/>
      <c r="C46" s="1"/>
      <c r="D46" s="10" t="s">
        <v>20</v>
      </c>
      <c r="E46" s="10"/>
      <c r="F46" s="10"/>
      <c r="G46" s="39" t="s">
        <v>1</v>
      </c>
      <c r="H46" s="39" t="s">
        <v>2</v>
      </c>
      <c r="I46" s="39" t="s">
        <v>4</v>
      </c>
      <c r="J46" s="3"/>
      <c r="K46" s="75"/>
    </row>
    <row r="47" spans="1:32" ht="16.5" customHeight="1" x14ac:dyDescent="0.15">
      <c r="A47" s="1"/>
      <c r="B47" s="65"/>
      <c r="C47" s="1"/>
      <c r="D47" s="10"/>
      <c r="E47" s="10"/>
      <c r="F47" s="10"/>
      <c r="G47" s="55"/>
      <c r="H47" s="10"/>
      <c r="I47" s="10"/>
      <c r="J47" s="13"/>
      <c r="K47" s="87"/>
      <c r="L47" s="13"/>
    </row>
    <row r="48" spans="1:32" ht="16.5" customHeight="1" x14ac:dyDescent="0.15">
      <c r="A48" s="1"/>
      <c r="B48" s="65"/>
      <c r="C48" s="1"/>
      <c r="D48" s="10" t="s">
        <v>42</v>
      </c>
      <c r="E48" s="10"/>
      <c r="F48" s="56"/>
      <c r="G48" s="51">
        <f>E35</f>
        <v>156666.66666666666</v>
      </c>
      <c r="H48" s="51">
        <f>G35</f>
        <v>114000</v>
      </c>
      <c r="I48" s="51">
        <f>I35</f>
        <v>166666.66666666666</v>
      </c>
      <c r="J48" s="14"/>
      <c r="K48" s="68"/>
      <c r="L48" s="11"/>
      <c r="M48" s="11"/>
    </row>
    <row r="49" spans="1:56" ht="16.5" customHeight="1" x14ac:dyDescent="0.15">
      <c r="A49" s="1"/>
      <c r="B49" s="65"/>
      <c r="C49" s="1"/>
      <c r="D49" s="32" t="s">
        <v>25</v>
      </c>
      <c r="E49" s="10"/>
      <c r="F49" s="56"/>
      <c r="G49" s="51">
        <f>G16</f>
        <v>120166.66666666666</v>
      </c>
      <c r="H49" s="51">
        <f>H16</f>
        <v>87000</v>
      </c>
      <c r="I49" s="51">
        <f>I16</f>
        <v>278000</v>
      </c>
      <c r="J49" s="14"/>
      <c r="K49" s="68"/>
      <c r="L49" s="11"/>
      <c r="M49" s="11"/>
    </row>
    <row r="50" spans="1:56" ht="16.5" customHeight="1" x14ac:dyDescent="0.15">
      <c r="A50" s="1"/>
      <c r="B50" s="65"/>
      <c r="C50" s="1"/>
      <c r="D50" s="10" t="s">
        <v>18</v>
      </c>
      <c r="E50" s="10"/>
      <c r="F50" s="56"/>
      <c r="G50" s="51">
        <f>G48-G49</f>
        <v>36500</v>
      </c>
      <c r="H50" s="51">
        <f>H48-H49</f>
        <v>27000</v>
      </c>
      <c r="I50" s="51">
        <f>I48-I49</f>
        <v>-111333.33333333334</v>
      </c>
      <c r="J50" s="14"/>
      <c r="K50" s="68"/>
      <c r="L50" s="11"/>
      <c r="M50" s="11"/>
      <c r="N50" s="11"/>
      <c r="O50" s="11"/>
      <c r="P50" s="11"/>
      <c r="Q50" s="11"/>
      <c r="R50" s="11"/>
      <c r="AC50"/>
      <c r="AD50"/>
      <c r="AE50"/>
      <c r="AF50"/>
      <c r="AG50"/>
      <c r="AH50"/>
      <c r="AI50"/>
      <c r="AJ50"/>
      <c r="AK50"/>
      <c r="AL50"/>
      <c r="AM50"/>
      <c r="AN50"/>
      <c r="AO50"/>
      <c r="AP50"/>
      <c r="AQ50"/>
      <c r="AR50"/>
      <c r="AS50"/>
      <c r="AT50"/>
      <c r="AU50"/>
      <c r="AV50"/>
      <c r="AW50"/>
      <c r="AX50"/>
      <c r="AY50"/>
      <c r="AZ50"/>
      <c r="BA50"/>
      <c r="BB50"/>
      <c r="BC50"/>
      <c r="BD50"/>
    </row>
    <row r="51" spans="1:56" x14ac:dyDescent="0.15">
      <c r="A51" s="1"/>
      <c r="B51" s="65"/>
      <c r="C51" s="1"/>
      <c r="D51" s="11"/>
      <c r="E51" s="11"/>
      <c r="F51" s="11"/>
      <c r="G51" s="11"/>
      <c r="H51" s="11"/>
      <c r="I51" s="11"/>
      <c r="J51" s="14"/>
      <c r="K51" s="68"/>
      <c r="L51" s="11"/>
      <c r="M51" s="11"/>
      <c r="N51" s="11"/>
      <c r="O51" s="11"/>
      <c r="P51" s="11"/>
      <c r="Q51" s="11"/>
      <c r="R51" s="11"/>
      <c r="AC51"/>
      <c r="AD51"/>
      <c r="AE51"/>
      <c r="AF51"/>
      <c r="AG51"/>
      <c r="AH51"/>
      <c r="AI51"/>
      <c r="AJ51"/>
      <c r="AK51"/>
      <c r="AL51"/>
      <c r="AM51"/>
      <c r="AN51"/>
      <c r="AO51"/>
      <c r="AP51"/>
      <c r="AQ51"/>
      <c r="AR51"/>
      <c r="AS51"/>
      <c r="AT51"/>
      <c r="AU51"/>
      <c r="AV51"/>
      <c r="AW51"/>
      <c r="AX51"/>
      <c r="AY51"/>
      <c r="AZ51"/>
      <c r="BA51"/>
      <c r="BB51"/>
      <c r="BC51"/>
      <c r="BD51"/>
    </row>
    <row r="52" spans="1:56" x14ac:dyDescent="0.15">
      <c r="A52" s="1"/>
      <c r="B52" s="65"/>
      <c r="C52" s="1"/>
      <c r="D52" s="14" t="s">
        <v>35</v>
      </c>
      <c r="E52" s="11"/>
      <c r="F52" s="11"/>
      <c r="G52" s="11"/>
      <c r="H52" s="11"/>
      <c r="I52" s="11"/>
      <c r="J52" s="11"/>
      <c r="K52" s="68"/>
      <c r="L52" s="11"/>
      <c r="M52" s="11"/>
      <c r="N52" s="11"/>
      <c r="O52" s="11"/>
      <c r="P52" s="11"/>
      <c r="Q52" s="11"/>
      <c r="R52" s="11"/>
      <c r="AC52"/>
      <c r="AD52"/>
      <c r="AE52"/>
      <c r="AF52"/>
      <c r="AG52"/>
      <c r="AH52"/>
      <c r="AI52"/>
      <c r="AJ52"/>
      <c r="AK52"/>
      <c r="AL52"/>
      <c r="AM52"/>
      <c r="AN52"/>
      <c r="AO52"/>
      <c r="AP52"/>
      <c r="AQ52"/>
      <c r="AR52"/>
      <c r="AS52"/>
      <c r="AT52"/>
      <c r="AU52"/>
      <c r="AV52"/>
      <c r="AW52"/>
      <c r="AX52"/>
      <c r="AY52"/>
      <c r="AZ52"/>
      <c r="BA52"/>
      <c r="BB52"/>
      <c r="BC52"/>
      <c r="BD52"/>
    </row>
    <row r="53" spans="1:56" s="2" customFormat="1" ht="15" thickBot="1" x14ac:dyDescent="0.2">
      <c r="B53" s="88"/>
      <c r="C53" s="89"/>
      <c r="D53" s="89"/>
      <c r="E53" s="89"/>
      <c r="F53" s="89"/>
      <c r="G53" s="89"/>
      <c r="H53" s="89"/>
      <c r="I53" s="89"/>
      <c r="J53" s="89"/>
      <c r="K53" s="90"/>
    </row>
    <row r="54" spans="1:56" s="2" customFormat="1" x14ac:dyDescent="0.15"/>
    <row r="55" spans="1:56" s="2" customFormat="1" x14ac:dyDescent="0.15"/>
    <row r="56" spans="1:56" s="2" customFormat="1" x14ac:dyDescent="0.15"/>
    <row r="57" spans="1:56" s="2" customFormat="1" x14ac:dyDescent="0.15"/>
    <row r="58" spans="1:56" s="2" customFormat="1" x14ac:dyDescent="0.15"/>
    <row r="59" spans="1:56" s="2" customFormat="1" x14ac:dyDescent="0.15"/>
    <row r="60" spans="1:56" s="2" customFormat="1" x14ac:dyDescent="0.15"/>
    <row r="61" spans="1:56" s="2" customFormat="1" x14ac:dyDescent="0.15"/>
    <row r="62" spans="1:56" s="2" customFormat="1" x14ac:dyDescent="0.15"/>
    <row r="63" spans="1:56" s="2" customFormat="1" x14ac:dyDescent="0.15"/>
    <row r="64" spans="1:56"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row r="253" s="2" customFormat="1" x14ac:dyDescent="0.15"/>
    <row r="254" s="2" customFormat="1" x14ac:dyDescent="0.15"/>
    <row r="255" s="2" customFormat="1" x14ac:dyDescent="0.15"/>
    <row r="256" s="2" customFormat="1" x14ac:dyDescent="0.15"/>
    <row r="257" s="2" customFormat="1" x14ac:dyDescent="0.15"/>
    <row r="258" s="2" customFormat="1" x14ac:dyDescent="0.15"/>
    <row r="259" s="2" customFormat="1" x14ac:dyDescent="0.15"/>
    <row r="260" s="2" customFormat="1" x14ac:dyDescent="0.15"/>
    <row r="261" s="2" customFormat="1" x14ac:dyDescent="0.15"/>
    <row r="262" s="2" customFormat="1" x14ac:dyDescent="0.15"/>
    <row r="263" s="2" customFormat="1" x14ac:dyDescent="0.15"/>
    <row r="264" s="2" customFormat="1" x14ac:dyDescent="0.15"/>
    <row r="265" s="2" customFormat="1" x14ac:dyDescent="0.15"/>
    <row r="266" s="2" customFormat="1" x14ac:dyDescent="0.15"/>
    <row r="267" s="2" customFormat="1" x14ac:dyDescent="0.15"/>
    <row r="268" s="2" customFormat="1" x14ac:dyDescent="0.15"/>
    <row r="269" s="2" customFormat="1" x14ac:dyDescent="0.15"/>
    <row r="270" s="2" customFormat="1" x14ac:dyDescent="0.15"/>
    <row r="271" s="2" customFormat="1" x14ac:dyDescent="0.15"/>
    <row r="272" s="2" customFormat="1" x14ac:dyDescent="0.15"/>
    <row r="273" s="2" customFormat="1" x14ac:dyDescent="0.15"/>
    <row r="274" s="2" customFormat="1" x14ac:dyDescent="0.15"/>
    <row r="275" s="2" customFormat="1" x14ac:dyDescent="0.15"/>
    <row r="276" s="2" customFormat="1" x14ac:dyDescent="0.15"/>
    <row r="277" s="2" customFormat="1" x14ac:dyDescent="0.15"/>
    <row r="278" s="2" customFormat="1" x14ac:dyDescent="0.15"/>
    <row r="279" s="2" customFormat="1" x14ac:dyDescent="0.15"/>
    <row r="280" s="2" customFormat="1" x14ac:dyDescent="0.15"/>
    <row r="281" s="2" customFormat="1" x14ac:dyDescent="0.15"/>
    <row r="282" s="2" customFormat="1" x14ac:dyDescent="0.15"/>
    <row r="283" s="2" customFormat="1" x14ac:dyDescent="0.15"/>
    <row r="284" s="2" customFormat="1" x14ac:dyDescent="0.15"/>
    <row r="285" s="2" customFormat="1" x14ac:dyDescent="0.15"/>
    <row r="286" s="2" customFormat="1" x14ac:dyDescent="0.15"/>
    <row r="287" s="2" customFormat="1" x14ac:dyDescent="0.15"/>
    <row r="288" s="2" customFormat="1" x14ac:dyDescent="0.15"/>
    <row r="289" s="2" customFormat="1" x14ac:dyDescent="0.15"/>
    <row r="290" s="2" customFormat="1" x14ac:dyDescent="0.15"/>
    <row r="291" s="2" customFormat="1" x14ac:dyDescent="0.15"/>
    <row r="292" s="2" customFormat="1" x14ac:dyDescent="0.15"/>
    <row r="293" s="2" customFormat="1" x14ac:dyDescent="0.15"/>
    <row r="294" s="2" customFormat="1" x14ac:dyDescent="0.15"/>
    <row r="295" s="2" customFormat="1" x14ac:dyDescent="0.15"/>
    <row r="296" s="2" customFormat="1" x14ac:dyDescent="0.15"/>
    <row r="297" s="2" customFormat="1" x14ac:dyDescent="0.15"/>
    <row r="298" s="2" customFormat="1" x14ac:dyDescent="0.15"/>
    <row r="299" s="2" customFormat="1" x14ac:dyDescent="0.15"/>
    <row r="300" s="2" customFormat="1" x14ac:dyDescent="0.15"/>
    <row r="301" s="2" customFormat="1" x14ac:dyDescent="0.15"/>
    <row r="302" s="2" customFormat="1" x14ac:dyDescent="0.15"/>
    <row r="303" s="2" customFormat="1" x14ac:dyDescent="0.15"/>
    <row r="304" s="2" customFormat="1" x14ac:dyDescent="0.15"/>
    <row r="305" s="2" customFormat="1" x14ac:dyDescent="0.15"/>
    <row r="306" s="2" customFormat="1" x14ac:dyDescent="0.15"/>
    <row r="307" s="2" customFormat="1" x14ac:dyDescent="0.15"/>
    <row r="308" s="2" customFormat="1" x14ac:dyDescent="0.15"/>
    <row r="309" s="2" customFormat="1" x14ac:dyDescent="0.15"/>
    <row r="310" s="2" customFormat="1" x14ac:dyDescent="0.15"/>
    <row r="311" s="2" customFormat="1" x14ac:dyDescent="0.15"/>
    <row r="312" s="2" customFormat="1" x14ac:dyDescent="0.15"/>
    <row r="313" s="2" customFormat="1" x14ac:dyDescent="0.15"/>
    <row r="314" s="2" customFormat="1" x14ac:dyDescent="0.15"/>
    <row r="315" s="2" customFormat="1" x14ac:dyDescent="0.15"/>
    <row r="316" s="2" customFormat="1" x14ac:dyDescent="0.15"/>
    <row r="317" s="2" customFormat="1" x14ac:dyDescent="0.15"/>
    <row r="318" s="2" customFormat="1" x14ac:dyDescent="0.15"/>
    <row r="319" s="2" customFormat="1" x14ac:dyDescent="0.15"/>
    <row r="320" s="2" customFormat="1" x14ac:dyDescent="0.15"/>
    <row r="321" s="2" customFormat="1" x14ac:dyDescent="0.15"/>
    <row r="322" s="2" customFormat="1" x14ac:dyDescent="0.15"/>
    <row r="323" s="2" customFormat="1" x14ac:dyDescent="0.15"/>
    <row r="324" s="2" customFormat="1" x14ac:dyDescent="0.15"/>
    <row r="325" s="2" customFormat="1" x14ac:dyDescent="0.15"/>
    <row r="326" s="2" customFormat="1" x14ac:dyDescent="0.15"/>
    <row r="327" s="2" customFormat="1" x14ac:dyDescent="0.15"/>
    <row r="328" s="2" customFormat="1" x14ac:dyDescent="0.15"/>
    <row r="329" s="2" customFormat="1" x14ac:dyDescent="0.15"/>
    <row r="330" s="2" customFormat="1" x14ac:dyDescent="0.15"/>
    <row r="331" s="2" customFormat="1" x14ac:dyDescent="0.15"/>
    <row r="332" s="2" customFormat="1" x14ac:dyDescent="0.15"/>
    <row r="333" s="2" customFormat="1" x14ac:dyDescent="0.15"/>
    <row r="334" s="2" customFormat="1" x14ac:dyDescent="0.15"/>
    <row r="335" s="2" customFormat="1" x14ac:dyDescent="0.15"/>
    <row r="336" s="2" customFormat="1" x14ac:dyDescent="0.15"/>
    <row r="337" s="2" customFormat="1" x14ac:dyDescent="0.15"/>
    <row r="338" s="2" customFormat="1" x14ac:dyDescent="0.15"/>
    <row r="339" s="2" customFormat="1" x14ac:dyDescent="0.15"/>
    <row r="340" s="2" customFormat="1" x14ac:dyDescent="0.15"/>
    <row r="341" s="2" customFormat="1" x14ac:dyDescent="0.15"/>
    <row r="342" s="2" customFormat="1" x14ac:dyDescent="0.15"/>
    <row r="343" s="2" customFormat="1" x14ac:dyDescent="0.15"/>
    <row r="344" s="2" customFormat="1" x14ac:dyDescent="0.15"/>
    <row r="345" s="2" customFormat="1" x14ac:dyDescent="0.15"/>
    <row r="346" s="2" customFormat="1" x14ac:dyDescent="0.15"/>
    <row r="347" s="2" customFormat="1" x14ac:dyDescent="0.15"/>
    <row r="348" s="2" customFormat="1" x14ac:dyDescent="0.15"/>
    <row r="349" s="2" customFormat="1" x14ac:dyDescent="0.15"/>
    <row r="350" s="2" customFormat="1" x14ac:dyDescent="0.15"/>
    <row r="351" s="2" customFormat="1" x14ac:dyDescent="0.15"/>
    <row r="352" s="2" customFormat="1" x14ac:dyDescent="0.15"/>
    <row r="353" s="2" customFormat="1" x14ac:dyDescent="0.15"/>
    <row r="354" s="2" customFormat="1" x14ac:dyDescent="0.15"/>
    <row r="355" s="2" customFormat="1" x14ac:dyDescent="0.15"/>
    <row r="356" s="2" customFormat="1" x14ac:dyDescent="0.15"/>
    <row r="357" s="2" customFormat="1" x14ac:dyDescent="0.15"/>
    <row r="358" s="2" customFormat="1" x14ac:dyDescent="0.15"/>
    <row r="359" s="2" customFormat="1" x14ac:dyDescent="0.15"/>
    <row r="360" s="2" customFormat="1" x14ac:dyDescent="0.15"/>
    <row r="361" s="2" customFormat="1" x14ac:dyDescent="0.15"/>
    <row r="362" s="2" customFormat="1" x14ac:dyDescent="0.15"/>
    <row r="363" s="2" customFormat="1" x14ac:dyDescent="0.15"/>
    <row r="364" s="2" customFormat="1" x14ac:dyDescent="0.15"/>
    <row r="365" s="2" customFormat="1" x14ac:dyDescent="0.15"/>
    <row r="366" s="2" customFormat="1" x14ac:dyDescent="0.15"/>
    <row r="367" s="2" customFormat="1" x14ac:dyDescent="0.15"/>
    <row r="368" s="2" customFormat="1" x14ac:dyDescent="0.15"/>
    <row r="369" s="2" customFormat="1" x14ac:dyDescent="0.15"/>
    <row r="370" s="2" customFormat="1" x14ac:dyDescent="0.15"/>
    <row r="371" s="2" customFormat="1" x14ac:dyDescent="0.15"/>
    <row r="372" s="2" customFormat="1" x14ac:dyDescent="0.15"/>
    <row r="373" s="2" customFormat="1" x14ac:dyDescent="0.15"/>
    <row r="374" s="2" customFormat="1" x14ac:dyDescent="0.15"/>
    <row r="375" s="2" customFormat="1" x14ac:dyDescent="0.15"/>
    <row r="376" s="2" customFormat="1" x14ac:dyDescent="0.15"/>
    <row r="377" s="2" customFormat="1" x14ac:dyDescent="0.15"/>
    <row r="378" s="2" customFormat="1" x14ac:dyDescent="0.15"/>
    <row r="379" s="2" customFormat="1" x14ac:dyDescent="0.15"/>
    <row r="380" s="2" customFormat="1" x14ac:dyDescent="0.15"/>
    <row r="381" s="2" customFormat="1" x14ac:dyDescent="0.15"/>
    <row r="382" s="2" customFormat="1" x14ac:dyDescent="0.15"/>
    <row r="383" s="2" customFormat="1" x14ac:dyDescent="0.15"/>
    <row r="384" s="2" customFormat="1" x14ac:dyDescent="0.15"/>
    <row r="385" s="2" customFormat="1" x14ac:dyDescent="0.15"/>
    <row r="386" s="2" customFormat="1" x14ac:dyDescent="0.15"/>
    <row r="387" s="2" customFormat="1" x14ac:dyDescent="0.15"/>
    <row r="388" s="2" customFormat="1" x14ac:dyDescent="0.15"/>
    <row r="389" s="2" customFormat="1" x14ac:dyDescent="0.15"/>
    <row r="390" s="2" customFormat="1" x14ac:dyDescent="0.15"/>
    <row r="391" s="2" customFormat="1" x14ac:dyDescent="0.15"/>
    <row r="392" s="2" customFormat="1" x14ac:dyDescent="0.15"/>
    <row r="393" s="2" customFormat="1" x14ac:dyDescent="0.15"/>
    <row r="394" s="2" customFormat="1" x14ac:dyDescent="0.15"/>
    <row r="395" s="2" customFormat="1" x14ac:dyDescent="0.15"/>
    <row r="396" s="2" customFormat="1" x14ac:dyDescent="0.15"/>
    <row r="397" s="2" customFormat="1" x14ac:dyDescent="0.15"/>
    <row r="398" s="2" customFormat="1" x14ac:dyDescent="0.15"/>
    <row r="399" s="2" customFormat="1" x14ac:dyDescent="0.15"/>
    <row r="400" s="2" customFormat="1" x14ac:dyDescent="0.15"/>
    <row r="401" s="2" customFormat="1" x14ac:dyDescent="0.15"/>
    <row r="402" s="2" customFormat="1" x14ac:dyDescent="0.15"/>
    <row r="403" s="2" customFormat="1" x14ac:dyDescent="0.15"/>
    <row r="404" s="2" customFormat="1" x14ac:dyDescent="0.15"/>
    <row r="405" s="2" customFormat="1" x14ac:dyDescent="0.15"/>
    <row r="406" s="2" customFormat="1" x14ac:dyDescent="0.15"/>
    <row r="407" s="2" customFormat="1" x14ac:dyDescent="0.15"/>
    <row r="408" s="2" customFormat="1" x14ac:dyDescent="0.15"/>
    <row r="409" s="2" customFormat="1" x14ac:dyDescent="0.15"/>
    <row r="410" s="2" customFormat="1" x14ac:dyDescent="0.15"/>
    <row r="411" s="2" customFormat="1" x14ac:dyDescent="0.15"/>
    <row r="412" s="2" customFormat="1" x14ac:dyDescent="0.15"/>
    <row r="413" s="2" customFormat="1" x14ac:dyDescent="0.15"/>
    <row r="414" s="2" customFormat="1" x14ac:dyDescent="0.15"/>
    <row r="415" s="2" customFormat="1" x14ac:dyDescent="0.15"/>
    <row r="416" s="2" customFormat="1" x14ac:dyDescent="0.15"/>
    <row r="417" s="2" customFormat="1" x14ac:dyDescent="0.15"/>
    <row r="418" s="2" customFormat="1" x14ac:dyDescent="0.15"/>
    <row r="419" s="2" customFormat="1" x14ac:dyDescent="0.15"/>
    <row r="420" s="2" customFormat="1" x14ac:dyDescent="0.15"/>
    <row r="421" s="2" customFormat="1" x14ac:dyDescent="0.15"/>
    <row r="422" s="2" customFormat="1" x14ac:dyDescent="0.15"/>
    <row r="423" s="2" customFormat="1" x14ac:dyDescent="0.15"/>
    <row r="424" s="2" customFormat="1" x14ac:dyDescent="0.15"/>
    <row r="425" s="2" customFormat="1" x14ac:dyDescent="0.15"/>
    <row r="426" s="2" customFormat="1" x14ac:dyDescent="0.15"/>
    <row r="427" s="2" customFormat="1" x14ac:dyDescent="0.15"/>
    <row r="428" s="2" customFormat="1" x14ac:dyDescent="0.15"/>
    <row r="429" s="2" customFormat="1" x14ac:dyDescent="0.15"/>
    <row r="430" s="2" customFormat="1" x14ac:dyDescent="0.15"/>
    <row r="431" s="2" customFormat="1" x14ac:dyDescent="0.15"/>
    <row r="432" s="2" customFormat="1" x14ac:dyDescent="0.15"/>
    <row r="433" s="2" customFormat="1" x14ac:dyDescent="0.15"/>
    <row r="434" s="2" customFormat="1" x14ac:dyDescent="0.15"/>
    <row r="435" s="2" customFormat="1" x14ac:dyDescent="0.15"/>
    <row r="436" s="2" customFormat="1" x14ac:dyDescent="0.15"/>
    <row r="437" s="2" customFormat="1" x14ac:dyDescent="0.15"/>
    <row r="438" s="2" customFormat="1" x14ac:dyDescent="0.15"/>
    <row r="439" s="2" customFormat="1" x14ac:dyDescent="0.15"/>
    <row r="440" s="2" customFormat="1" x14ac:dyDescent="0.15"/>
    <row r="441" s="2" customFormat="1" x14ac:dyDescent="0.15"/>
    <row r="442" s="2" customFormat="1" x14ac:dyDescent="0.15"/>
    <row r="443" s="2" customFormat="1" x14ac:dyDescent="0.15"/>
    <row r="444" s="2" customFormat="1" x14ac:dyDescent="0.15"/>
    <row r="445" s="2" customFormat="1" x14ac:dyDescent="0.15"/>
    <row r="446" s="2" customFormat="1" x14ac:dyDescent="0.15"/>
    <row r="447" s="2" customFormat="1" x14ac:dyDescent="0.15"/>
    <row r="448" s="2" customFormat="1" x14ac:dyDescent="0.15"/>
    <row r="449" s="2" customFormat="1" x14ac:dyDescent="0.15"/>
    <row r="450" s="2" customFormat="1" x14ac:dyDescent="0.15"/>
    <row r="451" s="2" customFormat="1" x14ac:dyDescent="0.15"/>
    <row r="452" s="2" customFormat="1" x14ac:dyDescent="0.15"/>
    <row r="453" s="2" customFormat="1" x14ac:dyDescent="0.15"/>
    <row r="454" s="2" customFormat="1" x14ac:dyDescent="0.15"/>
    <row r="455" s="2" customFormat="1" x14ac:dyDescent="0.15"/>
    <row r="456" s="2" customFormat="1" x14ac:dyDescent="0.15"/>
    <row r="457" s="2" customFormat="1" x14ac:dyDescent="0.15"/>
    <row r="458" s="2" customFormat="1" x14ac:dyDescent="0.15"/>
    <row r="459" s="2" customFormat="1" x14ac:dyDescent="0.15"/>
    <row r="460" s="2" customFormat="1" x14ac:dyDescent="0.15"/>
    <row r="461" s="2" customFormat="1" x14ac:dyDescent="0.15"/>
    <row r="462" s="2" customFormat="1" x14ac:dyDescent="0.15"/>
    <row r="463" s="2" customFormat="1" x14ac:dyDescent="0.15"/>
    <row r="464" s="2" customFormat="1" x14ac:dyDescent="0.15"/>
    <row r="465" s="2" customFormat="1" x14ac:dyDescent="0.15"/>
    <row r="466" s="2" customFormat="1" x14ac:dyDescent="0.15"/>
    <row r="467" s="2" customFormat="1" x14ac:dyDescent="0.15"/>
    <row r="468" s="2" customFormat="1" x14ac:dyDescent="0.15"/>
    <row r="469" s="2" customFormat="1" x14ac:dyDescent="0.15"/>
    <row r="470" s="2" customFormat="1" x14ac:dyDescent="0.15"/>
    <row r="471" s="2" customFormat="1" x14ac:dyDescent="0.15"/>
    <row r="472" s="2" customFormat="1" x14ac:dyDescent="0.15"/>
    <row r="473" s="2" customFormat="1" x14ac:dyDescent="0.15"/>
    <row r="474" s="2" customFormat="1" x14ac:dyDescent="0.15"/>
    <row r="475" s="2" customFormat="1" x14ac:dyDescent="0.15"/>
    <row r="476" s="2" customFormat="1" x14ac:dyDescent="0.15"/>
    <row r="477" s="2" customFormat="1" x14ac:dyDescent="0.15"/>
    <row r="478" s="2" customFormat="1" x14ac:dyDescent="0.15"/>
    <row r="479" s="2" customFormat="1" x14ac:dyDescent="0.15"/>
    <row r="480" s="2" customFormat="1" x14ac:dyDescent="0.15"/>
    <row r="481" s="2" customFormat="1" x14ac:dyDescent="0.15"/>
    <row r="482" s="2" customFormat="1" x14ac:dyDescent="0.15"/>
    <row r="483" s="2" customFormat="1" x14ac:dyDescent="0.15"/>
    <row r="484" s="2" customFormat="1" x14ac:dyDescent="0.15"/>
    <row r="485" s="2" customFormat="1" x14ac:dyDescent="0.15"/>
    <row r="486" s="2" customFormat="1" x14ac:dyDescent="0.15"/>
    <row r="487" s="2" customFormat="1" x14ac:dyDescent="0.15"/>
    <row r="488" s="2" customFormat="1" x14ac:dyDescent="0.15"/>
    <row r="489" s="2" customFormat="1" x14ac:dyDescent="0.15"/>
    <row r="490" s="2" customFormat="1" x14ac:dyDescent="0.15"/>
    <row r="491" s="2" customFormat="1" x14ac:dyDescent="0.15"/>
    <row r="492" s="2" customFormat="1" x14ac:dyDescent="0.15"/>
    <row r="493" s="2" customFormat="1" x14ac:dyDescent="0.15"/>
    <row r="494" s="2" customFormat="1" x14ac:dyDescent="0.15"/>
    <row r="495" s="2" customFormat="1" x14ac:dyDescent="0.15"/>
    <row r="496" s="2" customFormat="1" x14ac:dyDescent="0.15"/>
    <row r="497" s="2" customFormat="1" x14ac:dyDescent="0.15"/>
    <row r="498" s="2" customFormat="1" x14ac:dyDescent="0.15"/>
    <row r="499" s="2" customFormat="1" x14ac:dyDescent="0.15"/>
    <row r="500" s="2" customFormat="1" x14ac:dyDescent="0.15"/>
    <row r="501" s="2" customFormat="1" x14ac:dyDescent="0.15"/>
    <row r="502" s="2" customFormat="1" x14ac:dyDescent="0.15"/>
    <row r="503" s="2" customFormat="1" x14ac:dyDescent="0.15"/>
    <row r="504" s="2" customFormat="1" x14ac:dyDescent="0.15"/>
    <row r="505" s="2" customFormat="1" x14ac:dyDescent="0.15"/>
    <row r="506" s="2" customFormat="1" x14ac:dyDescent="0.15"/>
    <row r="507" s="2" customFormat="1" x14ac:dyDescent="0.15"/>
    <row r="508" s="2" customFormat="1" x14ac:dyDescent="0.15"/>
    <row r="509" s="2" customFormat="1" x14ac:dyDescent="0.15"/>
    <row r="510" s="2" customFormat="1" x14ac:dyDescent="0.15"/>
    <row r="511" s="2" customFormat="1" x14ac:dyDescent="0.15"/>
    <row r="512" s="2" customFormat="1" x14ac:dyDescent="0.15"/>
    <row r="513" s="2" customFormat="1" x14ac:dyDescent="0.15"/>
    <row r="514" s="2" customFormat="1" x14ac:dyDescent="0.15"/>
    <row r="515" s="2" customFormat="1" x14ac:dyDescent="0.15"/>
    <row r="516" s="2" customFormat="1" x14ac:dyDescent="0.15"/>
    <row r="517" s="2" customFormat="1" x14ac:dyDescent="0.15"/>
    <row r="518" s="2" customFormat="1" x14ac:dyDescent="0.15"/>
    <row r="519" s="2" customFormat="1" x14ac:dyDescent="0.15"/>
    <row r="520" s="2" customFormat="1" x14ac:dyDescent="0.15"/>
    <row r="521" s="2" customFormat="1" x14ac:dyDescent="0.15"/>
    <row r="522" s="2" customFormat="1" x14ac:dyDescent="0.15"/>
    <row r="523" s="2" customFormat="1" x14ac:dyDescent="0.15"/>
    <row r="524" s="2" customFormat="1" x14ac:dyDescent="0.15"/>
    <row r="525" s="2" customFormat="1" x14ac:dyDescent="0.15"/>
    <row r="526" s="2" customFormat="1" x14ac:dyDescent="0.15"/>
    <row r="527" s="2" customFormat="1" x14ac:dyDescent="0.15"/>
    <row r="528" s="2" customFormat="1" x14ac:dyDescent="0.15"/>
    <row r="529" s="2" customFormat="1" x14ac:dyDescent="0.15"/>
    <row r="530" s="2" customFormat="1" x14ac:dyDescent="0.15"/>
    <row r="531" s="2" customFormat="1" x14ac:dyDescent="0.15"/>
    <row r="532" s="2" customFormat="1" x14ac:dyDescent="0.15"/>
    <row r="533" s="2" customFormat="1" x14ac:dyDescent="0.15"/>
    <row r="534" s="2" customFormat="1" x14ac:dyDescent="0.15"/>
    <row r="535" s="2" customFormat="1" x14ac:dyDescent="0.15"/>
    <row r="536" s="2" customFormat="1" x14ac:dyDescent="0.15"/>
    <row r="537" s="2" customFormat="1" x14ac:dyDescent="0.15"/>
    <row r="538" s="2" customFormat="1" x14ac:dyDescent="0.15"/>
    <row r="539" s="2" customFormat="1" x14ac:dyDescent="0.15"/>
    <row r="540" s="2" customFormat="1" x14ac:dyDescent="0.15"/>
    <row r="541" s="2" customFormat="1" x14ac:dyDescent="0.15"/>
    <row r="542" s="2" customFormat="1" x14ac:dyDescent="0.15"/>
    <row r="543" s="2" customFormat="1" x14ac:dyDescent="0.15"/>
    <row r="544" s="2" customFormat="1" x14ac:dyDescent="0.15"/>
    <row r="545" s="2" customFormat="1" x14ac:dyDescent="0.15"/>
    <row r="546" s="2" customFormat="1" x14ac:dyDescent="0.15"/>
    <row r="547" s="2" customFormat="1" x14ac:dyDescent="0.15"/>
    <row r="548" s="2" customFormat="1" x14ac:dyDescent="0.15"/>
    <row r="549" s="2" customFormat="1" x14ac:dyDescent="0.15"/>
    <row r="550" s="2" customFormat="1" x14ac:dyDescent="0.15"/>
    <row r="551" s="2" customFormat="1" x14ac:dyDescent="0.15"/>
    <row r="552" s="2" customFormat="1" x14ac:dyDescent="0.15"/>
    <row r="553" s="2" customFormat="1" x14ac:dyDescent="0.15"/>
    <row r="554" s="2" customFormat="1" x14ac:dyDescent="0.15"/>
    <row r="555" s="2" customFormat="1" x14ac:dyDescent="0.15"/>
    <row r="556" s="2" customFormat="1" x14ac:dyDescent="0.15"/>
    <row r="557" s="2" customFormat="1" x14ac:dyDescent="0.15"/>
    <row r="558" s="2" customFormat="1" x14ac:dyDescent="0.15"/>
    <row r="559" s="2" customFormat="1" x14ac:dyDescent="0.15"/>
    <row r="560" s="2" customFormat="1" x14ac:dyDescent="0.15"/>
    <row r="561" s="2" customFormat="1" x14ac:dyDescent="0.15"/>
    <row r="562" s="2" customFormat="1" x14ac:dyDescent="0.15"/>
    <row r="563" s="2" customFormat="1" x14ac:dyDescent="0.15"/>
    <row r="564" s="2" customFormat="1" x14ac:dyDescent="0.15"/>
    <row r="565" s="2" customFormat="1" x14ac:dyDescent="0.15"/>
    <row r="566" s="2" customFormat="1" x14ac:dyDescent="0.15"/>
    <row r="567" s="2" customFormat="1" x14ac:dyDescent="0.15"/>
    <row r="568" s="2" customFormat="1" x14ac:dyDescent="0.15"/>
    <row r="569" s="2" customFormat="1" x14ac:dyDescent="0.15"/>
    <row r="570" s="2" customFormat="1" x14ac:dyDescent="0.15"/>
    <row r="571" s="2" customFormat="1" x14ac:dyDescent="0.15"/>
    <row r="572" s="2" customFormat="1" x14ac:dyDescent="0.15"/>
    <row r="573" s="2" customFormat="1" x14ac:dyDescent="0.15"/>
    <row r="574" s="2" customFormat="1" x14ac:dyDescent="0.15"/>
    <row r="575" s="2" customFormat="1" x14ac:dyDescent="0.15"/>
    <row r="576" s="2" customFormat="1" x14ac:dyDescent="0.15"/>
    <row r="577" s="2" customFormat="1" x14ac:dyDescent="0.15"/>
    <row r="578" s="2" customFormat="1" x14ac:dyDescent="0.15"/>
    <row r="579" s="2" customFormat="1" x14ac:dyDescent="0.15"/>
    <row r="580" s="2" customFormat="1" x14ac:dyDescent="0.15"/>
    <row r="581" s="2" customFormat="1" x14ac:dyDescent="0.15"/>
    <row r="582" s="2" customFormat="1" x14ac:dyDescent="0.15"/>
    <row r="583" s="2" customFormat="1" x14ac:dyDescent="0.15"/>
    <row r="584" s="2" customFormat="1" x14ac:dyDescent="0.15"/>
    <row r="585" s="2" customFormat="1" x14ac:dyDescent="0.15"/>
    <row r="586" s="2" customFormat="1" x14ac:dyDescent="0.15"/>
    <row r="587" s="2" customFormat="1" x14ac:dyDescent="0.15"/>
    <row r="588" s="2" customFormat="1" x14ac:dyDescent="0.15"/>
    <row r="589" s="2" customFormat="1" x14ac:dyDescent="0.15"/>
    <row r="590" s="2" customFormat="1" x14ac:dyDescent="0.15"/>
    <row r="591" s="2" customFormat="1" x14ac:dyDescent="0.15"/>
    <row r="592" s="2" customFormat="1" x14ac:dyDescent="0.15"/>
    <row r="593" s="2" customFormat="1" x14ac:dyDescent="0.15"/>
    <row r="594" s="2" customFormat="1" x14ac:dyDescent="0.15"/>
    <row r="595" s="2" customFormat="1" x14ac:dyDescent="0.15"/>
    <row r="596" s="2" customFormat="1" x14ac:dyDescent="0.15"/>
    <row r="597" s="2" customFormat="1" x14ac:dyDescent="0.15"/>
    <row r="598" s="2" customFormat="1" x14ac:dyDescent="0.15"/>
    <row r="599" s="2" customFormat="1" x14ac:dyDescent="0.15"/>
    <row r="600" s="2" customFormat="1" x14ac:dyDescent="0.15"/>
    <row r="601" s="2" customFormat="1" x14ac:dyDescent="0.15"/>
    <row r="602" s="2" customFormat="1" x14ac:dyDescent="0.15"/>
    <row r="603" s="2" customFormat="1" x14ac:dyDescent="0.15"/>
    <row r="604" s="2" customFormat="1" x14ac:dyDescent="0.15"/>
    <row r="605" s="2" customFormat="1" x14ac:dyDescent="0.15"/>
    <row r="606" s="2" customFormat="1" x14ac:dyDescent="0.15"/>
    <row r="607" s="2" customFormat="1" x14ac:dyDescent="0.15"/>
    <row r="608" s="2" customFormat="1" x14ac:dyDescent="0.15"/>
    <row r="609" s="2" customFormat="1" x14ac:dyDescent="0.15"/>
    <row r="610" s="2" customFormat="1" x14ac:dyDescent="0.15"/>
    <row r="611" s="2" customFormat="1" x14ac:dyDescent="0.15"/>
    <row r="612" s="2" customFormat="1" x14ac:dyDescent="0.15"/>
    <row r="613" s="2" customFormat="1" x14ac:dyDescent="0.15"/>
    <row r="614" s="2" customFormat="1" x14ac:dyDescent="0.15"/>
    <row r="615" s="2" customFormat="1" x14ac:dyDescent="0.15"/>
    <row r="616" s="2" customFormat="1" x14ac:dyDescent="0.15"/>
    <row r="617" s="2" customFormat="1" x14ac:dyDescent="0.15"/>
    <row r="618" s="2" customFormat="1" x14ac:dyDescent="0.15"/>
    <row r="619" s="2" customFormat="1" x14ac:dyDescent="0.15"/>
    <row r="620" s="2" customFormat="1" x14ac:dyDescent="0.15"/>
    <row r="621" s="2" customFormat="1" x14ac:dyDescent="0.15"/>
    <row r="622" s="2" customFormat="1" x14ac:dyDescent="0.15"/>
    <row r="623" s="2" customFormat="1" x14ac:dyDescent="0.15"/>
    <row r="624" s="2" customFormat="1" x14ac:dyDescent="0.15"/>
    <row r="625" s="2" customFormat="1" x14ac:dyDescent="0.15"/>
    <row r="626" s="2" customFormat="1" x14ac:dyDescent="0.15"/>
    <row r="627" s="2" customFormat="1" x14ac:dyDescent="0.15"/>
    <row r="628" s="2" customFormat="1" x14ac:dyDescent="0.15"/>
    <row r="629" s="2" customFormat="1" x14ac:dyDescent="0.15"/>
    <row r="630" s="2" customFormat="1" x14ac:dyDescent="0.15"/>
    <row r="631" s="2" customFormat="1" x14ac:dyDescent="0.15"/>
    <row r="632" s="2" customFormat="1" x14ac:dyDescent="0.15"/>
    <row r="633" s="2" customFormat="1" x14ac:dyDescent="0.15"/>
    <row r="634" s="2" customFormat="1" x14ac:dyDescent="0.15"/>
    <row r="635" s="2" customFormat="1" x14ac:dyDescent="0.15"/>
    <row r="636" s="2" customFormat="1" x14ac:dyDescent="0.15"/>
    <row r="637" s="2" customFormat="1" x14ac:dyDescent="0.15"/>
    <row r="638" s="2" customFormat="1" x14ac:dyDescent="0.15"/>
    <row r="639" s="2" customFormat="1" x14ac:dyDescent="0.15"/>
    <row r="640" s="2" customFormat="1" x14ac:dyDescent="0.15"/>
    <row r="641" s="2" customFormat="1" x14ac:dyDescent="0.15"/>
    <row r="642" s="2" customFormat="1" x14ac:dyDescent="0.15"/>
    <row r="643" s="2" customFormat="1" x14ac:dyDescent="0.15"/>
    <row r="644" s="2" customFormat="1" x14ac:dyDescent="0.15"/>
    <row r="645" s="2" customFormat="1" x14ac:dyDescent="0.15"/>
    <row r="646" s="2" customFormat="1" x14ac:dyDescent="0.15"/>
    <row r="647" s="2" customFormat="1" x14ac:dyDescent="0.15"/>
    <row r="648" s="2" customFormat="1" x14ac:dyDescent="0.15"/>
    <row r="649" s="2" customFormat="1" x14ac:dyDescent="0.15"/>
    <row r="650" s="2" customFormat="1" x14ac:dyDescent="0.15"/>
    <row r="651" s="2" customFormat="1" x14ac:dyDescent="0.15"/>
    <row r="652" s="2" customFormat="1" x14ac:dyDescent="0.15"/>
    <row r="653" s="2" customFormat="1" x14ac:dyDescent="0.15"/>
    <row r="654" s="2" customFormat="1" x14ac:dyDescent="0.15"/>
    <row r="655" s="2" customFormat="1" x14ac:dyDescent="0.15"/>
    <row r="656" s="2" customFormat="1" x14ac:dyDescent="0.15"/>
    <row r="657" s="2" customFormat="1" x14ac:dyDescent="0.15"/>
    <row r="658" s="2" customFormat="1" x14ac:dyDescent="0.15"/>
    <row r="659" s="2" customFormat="1" x14ac:dyDescent="0.15"/>
    <row r="660" s="2" customFormat="1" x14ac:dyDescent="0.15"/>
    <row r="661" s="2" customFormat="1" x14ac:dyDescent="0.15"/>
    <row r="662" s="2" customFormat="1" x14ac:dyDescent="0.15"/>
    <row r="663" s="2" customFormat="1" x14ac:dyDescent="0.15"/>
    <row r="664" s="2" customFormat="1" x14ac:dyDescent="0.15"/>
    <row r="665" s="2" customFormat="1" x14ac:dyDescent="0.15"/>
    <row r="666" s="2" customFormat="1" x14ac:dyDescent="0.15"/>
    <row r="667" s="2" customFormat="1" x14ac:dyDescent="0.15"/>
    <row r="668" s="2" customFormat="1" x14ac:dyDescent="0.15"/>
    <row r="669" s="2" customFormat="1" x14ac:dyDescent="0.15"/>
    <row r="670" s="2" customFormat="1" x14ac:dyDescent="0.15"/>
    <row r="671" s="2" customFormat="1" x14ac:dyDescent="0.15"/>
    <row r="672" s="2" customFormat="1" x14ac:dyDescent="0.15"/>
    <row r="673" s="2" customFormat="1" x14ac:dyDescent="0.15"/>
    <row r="674" s="2" customFormat="1" x14ac:dyDescent="0.15"/>
    <row r="675" s="2" customFormat="1" x14ac:dyDescent="0.15"/>
    <row r="676" s="2" customFormat="1" x14ac:dyDescent="0.15"/>
    <row r="677" s="2" customFormat="1" x14ac:dyDescent="0.15"/>
    <row r="678" s="2" customFormat="1" x14ac:dyDescent="0.15"/>
    <row r="679" s="2" customFormat="1" x14ac:dyDescent="0.15"/>
    <row r="680" s="2" customFormat="1" x14ac:dyDescent="0.15"/>
    <row r="681" s="2" customFormat="1" x14ac:dyDescent="0.15"/>
    <row r="682" s="2" customFormat="1" x14ac:dyDescent="0.15"/>
    <row r="683" s="2" customFormat="1" x14ac:dyDescent="0.15"/>
    <row r="684" s="2" customFormat="1" x14ac:dyDescent="0.15"/>
    <row r="685" s="2" customFormat="1" x14ac:dyDescent="0.15"/>
    <row r="686" s="2" customFormat="1" x14ac:dyDescent="0.15"/>
    <row r="687" s="2" customFormat="1" x14ac:dyDescent="0.15"/>
    <row r="688" s="2" customFormat="1" x14ac:dyDescent="0.15"/>
    <row r="689" s="2" customFormat="1" x14ac:dyDescent="0.15"/>
    <row r="690" s="2" customFormat="1" x14ac:dyDescent="0.15"/>
    <row r="691" s="2" customFormat="1" x14ac:dyDescent="0.15"/>
    <row r="692" s="2" customFormat="1" x14ac:dyDescent="0.15"/>
    <row r="693" s="2" customFormat="1" x14ac:dyDescent="0.15"/>
    <row r="694" s="2" customFormat="1" x14ac:dyDescent="0.15"/>
    <row r="695" s="2" customFormat="1" x14ac:dyDescent="0.15"/>
    <row r="696" s="2" customFormat="1" x14ac:dyDescent="0.15"/>
    <row r="697" s="2" customFormat="1" x14ac:dyDescent="0.15"/>
    <row r="698" s="2" customFormat="1" x14ac:dyDescent="0.15"/>
    <row r="699" s="2" customFormat="1" x14ac:dyDescent="0.15"/>
    <row r="700" s="2" customFormat="1" x14ac:dyDescent="0.15"/>
    <row r="701" s="2" customFormat="1" x14ac:dyDescent="0.15"/>
    <row r="702" s="2" customFormat="1" x14ac:dyDescent="0.15"/>
    <row r="703" s="2" customFormat="1" x14ac:dyDescent="0.15"/>
    <row r="704" s="2" customFormat="1" x14ac:dyDescent="0.15"/>
    <row r="705" s="2" customFormat="1" x14ac:dyDescent="0.15"/>
    <row r="706" s="2" customFormat="1" x14ac:dyDescent="0.15"/>
    <row r="707" s="2" customFormat="1" x14ac:dyDescent="0.15"/>
    <row r="708" s="2" customFormat="1" x14ac:dyDescent="0.15"/>
    <row r="709" s="2" customFormat="1" x14ac:dyDescent="0.15"/>
    <row r="710" s="2" customFormat="1" x14ac:dyDescent="0.15"/>
    <row r="711" s="2" customFormat="1" x14ac:dyDescent="0.15"/>
    <row r="712" s="2" customFormat="1" x14ac:dyDescent="0.15"/>
    <row r="713" s="2" customFormat="1" x14ac:dyDescent="0.15"/>
    <row r="714" s="2" customFormat="1" x14ac:dyDescent="0.15"/>
    <row r="715" s="2" customFormat="1" x14ac:dyDescent="0.15"/>
    <row r="716" s="2" customFormat="1" x14ac:dyDescent="0.15"/>
    <row r="717" s="2" customFormat="1" x14ac:dyDescent="0.15"/>
    <row r="718" s="2" customFormat="1" x14ac:dyDescent="0.15"/>
    <row r="719" s="2" customFormat="1" x14ac:dyDescent="0.15"/>
    <row r="720" s="2" customFormat="1" x14ac:dyDescent="0.15"/>
    <row r="721" s="2" customFormat="1" x14ac:dyDescent="0.15"/>
    <row r="722" s="2" customFormat="1" x14ac:dyDescent="0.15"/>
    <row r="723" s="2" customFormat="1" x14ac:dyDescent="0.15"/>
    <row r="724" s="2" customFormat="1" x14ac:dyDescent="0.15"/>
    <row r="725" s="2" customFormat="1" x14ac:dyDescent="0.15"/>
    <row r="726" s="2" customFormat="1" x14ac:dyDescent="0.15"/>
    <row r="727" s="2" customFormat="1" x14ac:dyDescent="0.15"/>
    <row r="728" s="2" customFormat="1" x14ac:dyDescent="0.15"/>
    <row r="729" s="2" customFormat="1" x14ac:dyDescent="0.15"/>
    <row r="730" s="2" customFormat="1" x14ac:dyDescent="0.15"/>
    <row r="731" s="2" customFormat="1" x14ac:dyDescent="0.15"/>
    <row r="732" s="2" customFormat="1" x14ac:dyDescent="0.15"/>
    <row r="733" s="2" customFormat="1" x14ac:dyDescent="0.15"/>
    <row r="734" s="2" customFormat="1" x14ac:dyDescent="0.15"/>
    <row r="735" s="2" customFormat="1" x14ac:dyDescent="0.15"/>
    <row r="736" s="2" customFormat="1" x14ac:dyDescent="0.15"/>
    <row r="737" s="2" customFormat="1" x14ac:dyDescent="0.15"/>
    <row r="738" s="2" customFormat="1" x14ac:dyDescent="0.15"/>
    <row r="739" s="2" customFormat="1" x14ac:dyDescent="0.15"/>
    <row r="740" s="2" customFormat="1" x14ac:dyDescent="0.15"/>
    <row r="741" s="2" customFormat="1" x14ac:dyDescent="0.15"/>
    <row r="742" s="2" customFormat="1" x14ac:dyDescent="0.15"/>
    <row r="743" s="2" customFormat="1" x14ac:dyDescent="0.15"/>
    <row r="744" s="2" customFormat="1" x14ac:dyDescent="0.15"/>
    <row r="745" s="2" customFormat="1" x14ac:dyDescent="0.15"/>
    <row r="746" s="2" customFormat="1" x14ac:dyDescent="0.15"/>
    <row r="747" s="2" customFormat="1" x14ac:dyDescent="0.15"/>
    <row r="748" s="2" customFormat="1" x14ac:dyDescent="0.15"/>
    <row r="749" s="2" customFormat="1" x14ac:dyDescent="0.15"/>
    <row r="750" s="2" customFormat="1" x14ac:dyDescent="0.15"/>
    <row r="751" s="2" customFormat="1" x14ac:dyDescent="0.15"/>
    <row r="752" s="2" customFormat="1" x14ac:dyDescent="0.15"/>
    <row r="753" s="2" customFormat="1" x14ac:dyDescent="0.15"/>
    <row r="754" s="2" customFormat="1" x14ac:dyDescent="0.15"/>
    <row r="755" s="2" customFormat="1" x14ac:dyDescent="0.15"/>
    <row r="756" s="2" customFormat="1" x14ac:dyDescent="0.15"/>
    <row r="757" s="2" customFormat="1" x14ac:dyDescent="0.15"/>
    <row r="758" s="2" customFormat="1" x14ac:dyDescent="0.15"/>
    <row r="759" s="2" customFormat="1" x14ac:dyDescent="0.15"/>
    <row r="760" s="2" customFormat="1" x14ac:dyDescent="0.15"/>
    <row r="761" s="2" customFormat="1" x14ac:dyDescent="0.15"/>
    <row r="762" s="2" customFormat="1" x14ac:dyDescent="0.15"/>
    <row r="763" s="2" customFormat="1" x14ac:dyDescent="0.15"/>
    <row r="764" s="2" customFormat="1" x14ac:dyDescent="0.15"/>
    <row r="765" s="2" customFormat="1" x14ac:dyDescent="0.15"/>
    <row r="766" s="2" customFormat="1" x14ac:dyDescent="0.15"/>
    <row r="767" s="2" customFormat="1" x14ac:dyDescent="0.15"/>
    <row r="768" s="2" customFormat="1" x14ac:dyDescent="0.15"/>
    <row r="769" s="2" customFormat="1" x14ac:dyDescent="0.15"/>
    <row r="770" s="2" customFormat="1" x14ac:dyDescent="0.15"/>
    <row r="771" s="2" customFormat="1" x14ac:dyDescent="0.15"/>
    <row r="772" s="2" customFormat="1" x14ac:dyDescent="0.15"/>
    <row r="773" s="2" customFormat="1" x14ac:dyDescent="0.15"/>
    <row r="774" s="2" customFormat="1" x14ac:dyDescent="0.15"/>
    <row r="775" s="2" customFormat="1" x14ac:dyDescent="0.15"/>
    <row r="776" s="2" customFormat="1" x14ac:dyDescent="0.15"/>
    <row r="777" s="2" customFormat="1" x14ac:dyDescent="0.15"/>
    <row r="778" s="2" customFormat="1" x14ac:dyDescent="0.15"/>
    <row r="779" s="2" customFormat="1" x14ac:dyDescent="0.15"/>
    <row r="780" s="2" customFormat="1" x14ac:dyDescent="0.15"/>
    <row r="781" s="2" customFormat="1" x14ac:dyDescent="0.15"/>
    <row r="782" s="2" customFormat="1" x14ac:dyDescent="0.15"/>
    <row r="783" s="2" customFormat="1" x14ac:dyDescent="0.15"/>
    <row r="784" s="2" customFormat="1" x14ac:dyDescent="0.15"/>
    <row r="785" s="2" customFormat="1" x14ac:dyDescent="0.15"/>
    <row r="786" s="2" customFormat="1" x14ac:dyDescent="0.15"/>
    <row r="787" s="2" customFormat="1" x14ac:dyDescent="0.15"/>
    <row r="788" s="2" customFormat="1" x14ac:dyDescent="0.15"/>
    <row r="789" s="2" customFormat="1" x14ac:dyDescent="0.15"/>
    <row r="790" s="2" customFormat="1" x14ac:dyDescent="0.15"/>
    <row r="791" s="2" customFormat="1" x14ac:dyDescent="0.15"/>
    <row r="792" s="2" customFormat="1" x14ac:dyDescent="0.15"/>
    <row r="793" s="2" customFormat="1" x14ac:dyDescent="0.15"/>
    <row r="794" s="2" customFormat="1" x14ac:dyDescent="0.15"/>
    <row r="795" s="2" customFormat="1" x14ac:dyDescent="0.15"/>
    <row r="796" s="2" customFormat="1" x14ac:dyDescent="0.15"/>
    <row r="797" s="2" customFormat="1" x14ac:dyDescent="0.15"/>
    <row r="798" s="2" customFormat="1" x14ac:dyDescent="0.15"/>
    <row r="799" s="2" customFormat="1" x14ac:dyDescent="0.15"/>
    <row r="800" s="2" customFormat="1" x14ac:dyDescent="0.15"/>
    <row r="801" s="2" customFormat="1" x14ac:dyDescent="0.15"/>
    <row r="802" s="2" customFormat="1" x14ac:dyDescent="0.15"/>
    <row r="803" s="2" customFormat="1" x14ac:dyDescent="0.15"/>
    <row r="804" s="2" customFormat="1" x14ac:dyDescent="0.15"/>
    <row r="805" s="2" customFormat="1" x14ac:dyDescent="0.15"/>
    <row r="806" s="2" customFormat="1" x14ac:dyDescent="0.15"/>
    <row r="807" s="2" customFormat="1" x14ac:dyDescent="0.15"/>
    <row r="808" s="2" customFormat="1" x14ac:dyDescent="0.15"/>
    <row r="809" s="2" customFormat="1" x14ac:dyDescent="0.15"/>
    <row r="810" s="2" customFormat="1" x14ac:dyDescent="0.15"/>
    <row r="811" s="2" customFormat="1" x14ac:dyDescent="0.15"/>
    <row r="812" s="2" customFormat="1" x14ac:dyDescent="0.15"/>
    <row r="813" s="2" customFormat="1" x14ac:dyDescent="0.15"/>
    <row r="814" s="2" customFormat="1" x14ac:dyDescent="0.15"/>
    <row r="815" s="2" customFormat="1" x14ac:dyDescent="0.15"/>
    <row r="816" s="2" customFormat="1" x14ac:dyDescent="0.15"/>
    <row r="817" s="2" customFormat="1" x14ac:dyDescent="0.15"/>
    <row r="818" s="2" customFormat="1" x14ac:dyDescent="0.15"/>
    <row r="819" s="2" customFormat="1" x14ac:dyDescent="0.15"/>
    <row r="820" s="2" customFormat="1" x14ac:dyDescent="0.15"/>
    <row r="821" s="2" customFormat="1" x14ac:dyDescent="0.15"/>
    <row r="822" s="2" customFormat="1" x14ac:dyDescent="0.15"/>
    <row r="823" s="2" customFormat="1" x14ac:dyDescent="0.15"/>
    <row r="824" s="2" customFormat="1" x14ac:dyDescent="0.15"/>
    <row r="825" s="2" customFormat="1" x14ac:dyDescent="0.15"/>
    <row r="826" s="2" customFormat="1" x14ac:dyDescent="0.15"/>
    <row r="827" s="2" customFormat="1" x14ac:dyDescent="0.15"/>
    <row r="828" s="2" customFormat="1" x14ac:dyDescent="0.15"/>
    <row r="829" s="2" customFormat="1" x14ac:dyDescent="0.15"/>
    <row r="830" s="2" customFormat="1" x14ac:dyDescent="0.15"/>
    <row r="831" s="2" customFormat="1" x14ac:dyDescent="0.15"/>
    <row r="832" s="2" customFormat="1" x14ac:dyDescent="0.15"/>
    <row r="833" s="2" customFormat="1" x14ac:dyDescent="0.15"/>
    <row r="834" s="2" customFormat="1" x14ac:dyDescent="0.15"/>
    <row r="835" s="2" customFormat="1" x14ac:dyDescent="0.15"/>
    <row r="836" s="2" customFormat="1" x14ac:dyDescent="0.15"/>
    <row r="837" s="2" customFormat="1" x14ac:dyDescent="0.15"/>
    <row r="838" s="2" customFormat="1" x14ac:dyDescent="0.15"/>
    <row r="839" s="2" customFormat="1" x14ac:dyDescent="0.15"/>
    <row r="840" s="2" customFormat="1" x14ac:dyDescent="0.15"/>
    <row r="841" s="2" customFormat="1" x14ac:dyDescent="0.15"/>
    <row r="842" s="2" customFormat="1" x14ac:dyDescent="0.15"/>
    <row r="843" s="2" customFormat="1" x14ac:dyDescent="0.15"/>
    <row r="844" s="2" customFormat="1" x14ac:dyDescent="0.15"/>
    <row r="845" s="2" customFormat="1" x14ac:dyDescent="0.15"/>
    <row r="846" s="2" customFormat="1" x14ac:dyDescent="0.15"/>
    <row r="847" s="2" customFormat="1" x14ac:dyDescent="0.15"/>
    <row r="848" s="2" customFormat="1" x14ac:dyDescent="0.15"/>
    <row r="849" s="2" customFormat="1" x14ac:dyDescent="0.15"/>
    <row r="850" s="2" customFormat="1" x14ac:dyDescent="0.15"/>
    <row r="851" s="2" customFormat="1" x14ac:dyDescent="0.15"/>
    <row r="852" s="2" customFormat="1" x14ac:dyDescent="0.15"/>
    <row r="853" s="2" customFormat="1" x14ac:dyDescent="0.15"/>
    <row r="854" s="2" customFormat="1" x14ac:dyDescent="0.15"/>
    <row r="855" s="2" customFormat="1" x14ac:dyDescent="0.15"/>
    <row r="856" s="2" customFormat="1" x14ac:dyDescent="0.15"/>
    <row r="857" s="2" customFormat="1" x14ac:dyDescent="0.15"/>
    <row r="858" s="2" customFormat="1" x14ac:dyDescent="0.15"/>
    <row r="859" s="2" customFormat="1" x14ac:dyDescent="0.15"/>
    <row r="860" s="2" customFormat="1" x14ac:dyDescent="0.15"/>
    <row r="861" s="2" customFormat="1" x14ac:dyDescent="0.15"/>
    <row r="862" s="2" customFormat="1" x14ac:dyDescent="0.15"/>
    <row r="863" s="2" customFormat="1" x14ac:dyDescent="0.15"/>
    <row r="864" s="2" customFormat="1" x14ac:dyDescent="0.15"/>
    <row r="865" s="2" customFormat="1" x14ac:dyDescent="0.15"/>
    <row r="866" s="2" customFormat="1" x14ac:dyDescent="0.15"/>
    <row r="867" s="2" customFormat="1" x14ac:dyDescent="0.15"/>
    <row r="868" s="2" customFormat="1" x14ac:dyDescent="0.15"/>
    <row r="869" s="2" customFormat="1" x14ac:dyDescent="0.15"/>
    <row r="870" s="2" customFormat="1" x14ac:dyDescent="0.15"/>
    <row r="871" s="2" customFormat="1" x14ac:dyDescent="0.15"/>
    <row r="872" s="2" customFormat="1" x14ac:dyDescent="0.15"/>
    <row r="873" s="2" customFormat="1" x14ac:dyDescent="0.15"/>
    <row r="874" s="2" customFormat="1" x14ac:dyDescent="0.15"/>
    <row r="875" s="2" customFormat="1" x14ac:dyDescent="0.15"/>
    <row r="876" s="2" customFormat="1" x14ac:dyDescent="0.15"/>
    <row r="877" s="2" customFormat="1" x14ac:dyDescent="0.15"/>
    <row r="878" s="2" customFormat="1" x14ac:dyDescent="0.15"/>
    <row r="879" s="2" customFormat="1" x14ac:dyDescent="0.15"/>
    <row r="880" s="2" customFormat="1" x14ac:dyDescent="0.15"/>
    <row r="881" s="2" customFormat="1" x14ac:dyDescent="0.15"/>
    <row r="882" s="2" customFormat="1" x14ac:dyDescent="0.15"/>
    <row r="883" s="2" customFormat="1" x14ac:dyDescent="0.15"/>
    <row r="884" s="2" customFormat="1" x14ac:dyDescent="0.15"/>
    <row r="885" s="2" customFormat="1" x14ac:dyDescent="0.15"/>
    <row r="886" s="2" customFormat="1" x14ac:dyDescent="0.15"/>
    <row r="887" s="2" customFormat="1" x14ac:dyDescent="0.15"/>
    <row r="888" s="2" customFormat="1" x14ac:dyDescent="0.15"/>
    <row r="889" s="2" customFormat="1" x14ac:dyDescent="0.15"/>
    <row r="890" s="2" customFormat="1" x14ac:dyDescent="0.15"/>
    <row r="891" s="2" customFormat="1" x14ac:dyDescent="0.15"/>
    <row r="892" s="2" customFormat="1" x14ac:dyDescent="0.15"/>
    <row r="893" s="2" customFormat="1" x14ac:dyDescent="0.15"/>
    <row r="894" s="2" customFormat="1" x14ac:dyDescent="0.15"/>
    <row r="895" s="2" customFormat="1" x14ac:dyDescent="0.15"/>
    <row r="896" s="2" customFormat="1" x14ac:dyDescent="0.15"/>
    <row r="897" s="2" customFormat="1" x14ac:dyDescent="0.15"/>
    <row r="898" s="2" customFormat="1" x14ac:dyDescent="0.15"/>
    <row r="899" s="2" customFormat="1" x14ac:dyDescent="0.15"/>
    <row r="900" s="2" customFormat="1" x14ac:dyDescent="0.15"/>
    <row r="901" s="2" customFormat="1" x14ac:dyDescent="0.15"/>
    <row r="902" s="2" customFormat="1" x14ac:dyDescent="0.15"/>
    <row r="903" s="2" customFormat="1" x14ac:dyDescent="0.15"/>
    <row r="904" s="2" customFormat="1" x14ac:dyDescent="0.15"/>
    <row r="905" s="2" customFormat="1" x14ac:dyDescent="0.15"/>
    <row r="906" s="2" customFormat="1" x14ac:dyDescent="0.15"/>
    <row r="907" s="2" customFormat="1" x14ac:dyDescent="0.15"/>
    <row r="908" s="2" customFormat="1" x14ac:dyDescent="0.15"/>
    <row r="909" s="2" customFormat="1" x14ac:dyDescent="0.15"/>
    <row r="910" s="2" customFormat="1" x14ac:dyDescent="0.15"/>
    <row r="911" s="2" customFormat="1" x14ac:dyDescent="0.15"/>
    <row r="912" s="2" customFormat="1" x14ac:dyDescent="0.15"/>
    <row r="913" s="2" customFormat="1" x14ac:dyDescent="0.15"/>
    <row r="914" s="2" customFormat="1" x14ac:dyDescent="0.15"/>
    <row r="915" s="2" customFormat="1" x14ac:dyDescent="0.15"/>
    <row r="916" s="2" customFormat="1" x14ac:dyDescent="0.15"/>
    <row r="917" s="2" customFormat="1" x14ac:dyDescent="0.15"/>
    <row r="918" s="2" customFormat="1" x14ac:dyDescent="0.15"/>
    <row r="919" s="2" customFormat="1" x14ac:dyDescent="0.15"/>
    <row r="920" s="2" customFormat="1" x14ac:dyDescent="0.15"/>
    <row r="921" s="2" customFormat="1" x14ac:dyDescent="0.15"/>
    <row r="922" s="2" customFormat="1" x14ac:dyDescent="0.15"/>
    <row r="923" s="2" customFormat="1" x14ac:dyDescent="0.15"/>
    <row r="924" s="2" customFormat="1" x14ac:dyDescent="0.15"/>
    <row r="925" s="2" customFormat="1" x14ac:dyDescent="0.15"/>
    <row r="926" s="2" customFormat="1" x14ac:dyDescent="0.15"/>
    <row r="927" s="2" customFormat="1" x14ac:dyDescent="0.15"/>
    <row r="928" s="2" customFormat="1" x14ac:dyDescent="0.15"/>
    <row r="929" s="2" customFormat="1" x14ac:dyDescent="0.15"/>
    <row r="930" s="2" customFormat="1" x14ac:dyDescent="0.15"/>
    <row r="931" s="2" customFormat="1" x14ac:dyDescent="0.15"/>
    <row r="932" s="2" customFormat="1" x14ac:dyDescent="0.15"/>
    <row r="933" s="2" customFormat="1" x14ac:dyDescent="0.15"/>
    <row r="934" s="2" customFormat="1" x14ac:dyDescent="0.15"/>
    <row r="935" s="2" customFormat="1" x14ac:dyDescent="0.15"/>
    <row r="936" s="2" customFormat="1" x14ac:dyDescent="0.15"/>
    <row r="937" s="2" customFormat="1" x14ac:dyDescent="0.15"/>
    <row r="938" s="2" customFormat="1" x14ac:dyDescent="0.15"/>
    <row r="939" s="2" customFormat="1" x14ac:dyDescent="0.15"/>
    <row r="940" s="2" customFormat="1" x14ac:dyDescent="0.15"/>
    <row r="941" s="2" customFormat="1" x14ac:dyDescent="0.15"/>
    <row r="942" s="2" customFormat="1" x14ac:dyDescent="0.15"/>
    <row r="943" s="2" customFormat="1" x14ac:dyDescent="0.15"/>
    <row r="944" s="2" customFormat="1" x14ac:dyDescent="0.15"/>
    <row r="945" s="2" customFormat="1" x14ac:dyDescent="0.15"/>
    <row r="946" s="2" customFormat="1" x14ac:dyDescent="0.15"/>
    <row r="947" s="2" customFormat="1" x14ac:dyDescent="0.15"/>
    <row r="948" s="2" customFormat="1" x14ac:dyDescent="0.15"/>
    <row r="949" s="2" customFormat="1" x14ac:dyDescent="0.15"/>
    <row r="950" s="2" customFormat="1" x14ac:dyDescent="0.15"/>
    <row r="951" s="2" customFormat="1" x14ac:dyDescent="0.15"/>
    <row r="952" s="2" customFormat="1" x14ac:dyDescent="0.15"/>
    <row r="953" s="2" customFormat="1" x14ac:dyDescent="0.15"/>
    <row r="954" s="2" customFormat="1" x14ac:dyDescent="0.15"/>
    <row r="955" s="2" customFormat="1" x14ac:dyDescent="0.15"/>
    <row r="956" s="2" customFormat="1" x14ac:dyDescent="0.15"/>
    <row r="957" s="2" customFormat="1" x14ac:dyDescent="0.15"/>
    <row r="958" s="2" customFormat="1" x14ac:dyDescent="0.15"/>
    <row r="959" s="2" customFormat="1" x14ac:dyDescent="0.15"/>
    <row r="960" s="2" customFormat="1" x14ac:dyDescent="0.15"/>
    <row r="961" s="2" customFormat="1" x14ac:dyDescent="0.15"/>
    <row r="962" s="2" customFormat="1" x14ac:dyDescent="0.15"/>
    <row r="963" s="2" customFormat="1" x14ac:dyDescent="0.15"/>
    <row r="964" s="2" customFormat="1" x14ac:dyDescent="0.15"/>
    <row r="965" s="2" customFormat="1" x14ac:dyDescent="0.15"/>
    <row r="966" s="2" customFormat="1" x14ac:dyDescent="0.15"/>
    <row r="967" s="2" customFormat="1" x14ac:dyDescent="0.15"/>
    <row r="968" s="2" customFormat="1" x14ac:dyDescent="0.15"/>
    <row r="969" s="2" customFormat="1" x14ac:dyDescent="0.15"/>
    <row r="970" s="2" customFormat="1" x14ac:dyDescent="0.15"/>
    <row r="971" s="2" customFormat="1" x14ac:dyDescent="0.15"/>
    <row r="972" s="2" customFormat="1" x14ac:dyDescent="0.15"/>
    <row r="973" s="2" customFormat="1" x14ac:dyDescent="0.15"/>
    <row r="974" s="2" customFormat="1" x14ac:dyDescent="0.15"/>
    <row r="975" s="2" customFormat="1" x14ac:dyDescent="0.15"/>
    <row r="976" s="2" customFormat="1" x14ac:dyDescent="0.15"/>
    <row r="977" s="2" customFormat="1" x14ac:dyDescent="0.15"/>
    <row r="978" s="2" customFormat="1" x14ac:dyDescent="0.15"/>
    <row r="979" s="2" customFormat="1" x14ac:dyDescent="0.15"/>
    <row r="980" s="2" customFormat="1" x14ac:dyDescent="0.15"/>
    <row r="981" s="2" customFormat="1" x14ac:dyDescent="0.15"/>
    <row r="982" s="2" customFormat="1" x14ac:dyDescent="0.15"/>
    <row r="983" s="2" customFormat="1" x14ac:dyDescent="0.15"/>
    <row r="984" s="2" customFormat="1" x14ac:dyDescent="0.15"/>
    <row r="985" s="2" customFormat="1" x14ac:dyDescent="0.15"/>
    <row r="986" s="2" customFormat="1" x14ac:dyDescent="0.15"/>
    <row r="987" s="2" customFormat="1" x14ac:dyDescent="0.15"/>
    <row r="988" s="2" customFormat="1" x14ac:dyDescent="0.15"/>
    <row r="989" s="2" customFormat="1" x14ac:dyDescent="0.15"/>
    <row r="990" s="2" customFormat="1" x14ac:dyDescent="0.15"/>
    <row r="991" s="2" customFormat="1" x14ac:dyDescent="0.15"/>
    <row r="992" s="2" customFormat="1" x14ac:dyDescent="0.15"/>
    <row r="993" s="2" customFormat="1" x14ac:dyDescent="0.15"/>
    <row r="994" s="2" customFormat="1" x14ac:dyDescent="0.15"/>
    <row r="995" s="2" customFormat="1" x14ac:dyDescent="0.15"/>
    <row r="996" s="2" customFormat="1" x14ac:dyDescent="0.15"/>
    <row r="997" s="2" customFormat="1" x14ac:dyDescent="0.15"/>
    <row r="998" s="2" customFormat="1" x14ac:dyDescent="0.15"/>
    <row r="999" s="2" customFormat="1" x14ac:dyDescent="0.15"/>
    <row r="1000" s="2" customFormat="1" x14ac:dyDescent="0.15"/>
    <row r="1001" s="2" customFormat="1" x14ac:dyDescent="0.15"/>
    <row r="1002" s="2" customFormat="1" x14ac:dyDescent="0.15"/>
    <row r="1003" s="2" customFormat="1" x14ac:dyDescent="0.15"/>
    <row r="1004" s="2" customFormat="1" x14ac:dyDescent="0.15"/>
    <row r="1005" s="2" customFormat="1" x14ac:dyDescent="0.15"/>
    <row r="1006" s="2" customFormat="1" x14ac:dyDescent="0.15"/>
    <row r="1007" s="2" customFormat="1" x14ac:dyDescent="0.15"/>
    <row r="1008" s="2" customFormat="1" x14ac:dyDescent="0.15"/>
    <row r="1009" s="2" customFormat="1" x14ac:dyDescent="0.15"/>
    <row r="1010" s="2" customFormat="1" x14ac:dyDescent="0.15"/>
    <row r="1011" s="2" customFormat="1" x14ac:dyDescent="0.15"/>
    <row r="1012" s="2" customFormat="1" x14ac:dyDescent="0.15"/>
    <row r="1013" s="2" customFormat="1" x14ac:dyDescent="0.15"/>
    <row r="1014" s="2" customFormat="1" x14ac:dyDescent="0.15"/>
    <row r="1015" s="2" customFormat="1" x14ac:dyDescent="0.15"/>
    <row r="1016" s="2" customFormat="1" x14ac:dyDescent="0.15"/>
    <row r="1017" s="2" customFormat="1" x14ac:dyDescent="0.15"/>
    <row r="1018" s="2" customFormat="1" x14ac:dyDescent="0.15"/>
    <row r="1019" s="2" customFormat="1" x14ac:dyDescent="0.15"/>
    <row r="1020" s="2" customFormat="1" x14ac:dyDescent="0.15"/>
    <row r="1021" s="2" customFormat="1" x14ac:dyDescent="0.15"/>
    <row r="1022" s="2" customFormat="1" x14ac:dyDescent="0.15"/>
    <row r="1023" s="2" customFormat="1" x14ac:dyDescent="0.15"/>
    <row r="1024" s="2" customFormat="1" x14ac:dyDescent="0.15"/>
    <row r="1025" s="2" customFormat="1" x14ac:dyDescent="0.15"/>
    <row r="1026" s="2" customFormat="1" x14ac:dyDescent="0.15"/>
    <row r="1027" s="2" customFormat="1" x14ac:dyDescent="0.15"/>
    <row r="1028" s="2" customFormat="1" x14ac:dyDescent="0.15"/>
    <row r="1029" s="2" customFormat="1" x14ac:dyDescent="0.15"/>
    <row r="1030" s="2" customFormat="1" x14ac:dyDescent="0.15"/>
    <row r="1031" s="2" customFormat="1" x14ac:dyDescent="0.15"/>
    <row r="1032" s="2" customFormat="1" x14ac:dyDescent="0.15"/>
    <row r="1033" s="2" customFormat="1" x14ac:dyDescent="0.15"/>
    <row r="1034" s="2" customFormat="1" x14ac:dyDescent="0.15"/>
    <row r="1035" s="2" customFormat="1" x14ac:dyDescent="0.15"/>
    <row r="1036" s="2" customFormat="1" x14ac:dyDescent="0.15"/>
    <row r="1037" s="2" customFormat="1" x14ac:dyDescent="0.15"/>
    <row r="1038" s="2" customFormat="1" x14ac:dyDescent="0.15"/>
    <row r="1039" s="2" customFormat="1" x14ac:dyDescent="0.15"/>
    <row r="1040" s="2" customFormat="1" x14ac:dyDescent="0.15"/>
    <row r="1041" s="2" customFormat="1" x14ac:dyDescent="0.15"/>
    <row r="1042" s="2" customFormat="1" x14ac:dyDescent="0.15"/>
    <row r="1043" s="2" customFormat="1" x14ac:dyDescent="0.15"/>
    <row r="1044" s="2" customFormat="1" x14ac:dyDescent="0.15"/>
    <row r="1045" s="2" customFormat="1" x14ac:dyDescent="0.15"/>
    <row r="1046" s="2" customFormat="1" x14ac:dyDescent="0.15"/>
    <row r="1047" s="2" customFormat="1" x14ac:dyDescent="0.15"/>
    <row r="1048" s="2" customFormat="1" x14ac:dyDescent="0.15"/>
    <row r="1049" s="2" customFormat="1" x14ac:dyDescent="0.15"/>
    <row r="1050" s="2" customFormat="1" x14ac:dyDescent="0.15"/>
    <row r="1051" s="2" customFormat="1" x14ac:dyDescent="0.15"/>
    <row r="1052" s="2" customFormat="1" x14ac:dyDescent="0.15"/>
    <row r="1053" s="2" customFormat="1" x14ac:dyDescent="0.15"/>
    <row r="1054" s="2" customFormat="1" x14ac:dyDescent="0.15"/>
    <row r="1055" s="2" customFormat="1" x14ac:dyDescent="0.15"/>
    <row r="1056" s="2" customFormat="1" x14ac:dyDescent="0.15"/>
    <row r="1057" s="2" customFormat="1" x14ac:dyDescent="0.15"/>
    <row r="1058" s="2" customFormat="1" x14ac:dyDescent="0.15"/>
    <row r="1059" s="2" customFormat="1" x14ac:dyDescent="0.15"/>
    <row r="1060" s="2" customFormat="1" x14ac:dyDescent="0.15"/>
    <row r="1061" s="2" customFormat="1" x14ac:dyDescent="0.15"/>
    <row r="1062" s="2" customFormat="1" x14ac:dyDescent="0.15"/>
    <row r="1063" s="2" customFormat="1" x14ac:dyDescent="0.15"/>
    <row r="1064" s="2" customFormat="1" x14ac:dyDescent="0.15"/>
    <row r="1065" s="2" customFormat="1" x14ac:dyDescent="0.15"/>
    <row r="1066" s="2" customFormat="1" x14ac:dyDescent="0.15"/>
    <row r="1067" s="2" customFormat="1" x14ac:dyDescent="0.15"/>
    <row r="1068" s="2" customFormat="1" x14ac:dyDescent="0.15"/>
    <row r="1069" s="2" customFormat="1" x14ac:dyDescent="0.15"/>
    <row r="1070" s="2" customFormat="1" x14ac:dyDescent="0.15"/>
    <row r="1071" s="2" customFormat="1" x14ac:dyDescent="0.15"/>
    <row r="1072" s="2" customFormat="1" x14ac:dyDescent="0.15"/>
    <row r="1073" s="2" customFormat="1" x14ac:dyDescent="0.15"/>
    <row r="1074" s="2" customFormat="1" x14ac:dyDescent="0.15"/>
    <row r="1075" s="2" customFormat="1" x14ac:dyDescent="0.15"/>
    <row r="1076" s="2" customFormat="1" x14ac:dyDescent="0.15"/>
    <row r="1077" s="2" customFormat="1" x14ac:dyDescent="0.15"/>
    <row r="1078" s="2" customFormat="1" x14ac:dyDescent="0.15"/>
    <row r="1079" s="2" customFormat="1" x14ac:dyDescent="0.15"/>
    <row r="1080" s="2" customFormat="1" x14ac:dyDescent="0.15"/>
    <row r="1081" s="2" customFormat="1" x14ac:dyDescent="0.15"/>
    <row r="1082" s="2" customFormat="1" x14ac:dyDescent="0.15"/>
    <row r="1083" s="2" customFormat="1" x14ac:dyDescent="0.15"/>
    <row r="1084" s="2" customFormat="1" x14ac:dyDescent="0.15"/>
    <row r="1085" s="2" customFormat="1" x14ac:dyDescent="0.15"/>
    <row r="1086" s="2" customFormat="1" x14ac:dyDescent="0.15"/>
    <row r="1087" s="2" customFormat="1" x14ac:dyDescent="0.15"/>
    <row r="1088" s="2" customFormat="1" x14ac:dyDescent="0.15"/>
    <row r="1089" s="2" customFormat="1" x14ac:dyDescent="0.15"/>
    <row r="1090" s="2" customFormat="1" x14ac:dyDescent="0.15"/>
    <row r="1091" s="2" customFormat="1" x14ac:dyDescent="0.15"/>
    <row r="1092" s="2" customFormat="1" x14ac:dyDescent="0.15"/>
    <row r="1093" s="2" customFormat="1" x14ac:dyDescent="0.15"/>
    <row r="1094" s="2" customFormat="1" x14ac:dyDescent="0.15"/>
    <row r="1095" s="2" customFormat="1" x14ac:dyDescent="0.15"/>
    <row r="1096" s="2" customFormat="1" x14ac:dyDescent="0.15"/>
    <row r="1097" s="2" customFormat="1" x14ac:dyDescent="0.15"/>
    <row r="1098" s="2" customFormat="1" x14ac:dyDescent="0.15"/>
    <row r="1099" s="2" customFormat="1" x14ac:dyDescent="0.15"/>
    <row r="1100" s="2" customFormat="1" x14ac:dyDescent="0.15"/>
    <row r="1101" s="2" customFormat="1" x14ac:dyDescent="0.15"/>
    <row r="1102" s="2" customFormat="1" x14ac:dyDescent="0.15"/>
    <row r="1103" s="2" customFormat="1" x14ac:dyDescent="0.15"/>
    <row r="1104" s="2" customFormat="1" x14ac:dyDescent="0.15"/>
    <row r="1105" s="2" customFormat="1" x14ac:dyDescent="0.15"/>
    <row r="1106" s="2" customFormat="1" x14ac:dyDescent="0.15"/>
    <row r="1107" s="2" customFormat="1" x14ac:dyDescent="0.15"/>
    <row r="1108" s="2" customFormat="1" x14ac:dyDescent="0.15"/>
    <row r="1109" s="2" customFormat="1" x14ac:dyDescent="0.15"/>
    <row r="1110" s="2" customFormat="1" x14ac:dyDescent="0.15"/>
    <row r="1111" s="2" customFormat="1" x14ac:dyDescent="0.15"/>
    <row r="1112" s="2" customFormat="1" x14ac:dyDescent="0.15"/>
    <row r="1113" s="2" customFormat="1" x14ac:dyDescent="0.15"/>
    <row r="1114" s="2" customFormat="1" x14ac:dyDescent="0.15"/>
    <row r="1115" s="2" customFormat="1" x14ac:dyDescent="0.15"/>
    <row r="1116" s="2" customFormat="1" x14ac:dyDescent="0.15"/>
    <row r="1117" s="2" customFormat="1" x14ac:dyDescent="0.15"/>
    <row r="1118" s="2" customFormat="1" x14ac:dyDescent="0.15"/>
    <row r="1119" s="2" customFormat="1" x14ac:dyDescent="0.15"/>
    <row r="1120" s="2" customFormat="1" x14ac:dyDescent="0.15"/>
    <row r="1121" s="2" customFormat="1" x14ac:dyDescent="0.15"/>
    <row r="1122" s="2" customFormat="1" x14ac:dyDescent="0.15"/>
    <row r="1123" s="2" customFormat="1" x14ac:dyDescent="0.15"/>
    <row r="1124" s="2" customFormat="1" x14ac:dyDescent="0.15"/>
    <row r="1125" s="2" customFormat="1" x14ac:dyDescent="0.15"/>
    <row r="1126" s="2" customFormat="1" x14ac:dyDescent="0.15"/>
    <row r="1127" s="2" customFormat="1" x14ac:dyDescent="0.15"/>
    <row r="1128" s="2" customFormat="1" x14ac:dyDescent="0.15"/>
    <row r="1129" s="2" customFormat="1" x14ac:dyDescent="0.15"/>
    <row r="1130" s="2" customFormat="1" x14ac:dyDescent="0.15"/>
    <row r="1131" s="2" customFormat="1" x14ac:dyDescent="0.15"/>
    <row r="1132" s="2" customFormat="1" x14ac:dyDescent="0.15"/>
    <row r="1133" s="2" customFormat="1" x14ac:dyDescent="0.15"/>
    <row r="1134" s="2" customFormat="1" x14ac:dyDescent="0.15"/>
    <row r="1135" s="2" customFormat="1" x14ac:dyDescent="0.15"/>
    <row r="1136" s="2" customFormat="1" x14ac:dyDescent="0.15"/>
    <row r="1137" s="2" customFormat="1" x14ac:dyDescent="0.15"/>
    <row r="1138" s="2" customFormat="1" x14ac:dyDescent="0.15"/>
    <row r="1139" s="2" customFormat="1" x14ac:dyDescent="0.15"/>
    <row r="1140" s="2" customFormat="1" x14ac:dyDescent="0.15"/>
    <row r="1141" s="2" customFormat="1" x14ac:dyDescent="0.15"/>
    <row r="1142" s="2" customFormat="1" x14ac:dyDescent="0.15"/>
    <row r="1143" s="2" customFormat="1" x14ac:dyDescent="0.15"/>
    <row r="1144" s="2" customFormat="1" x14ac:dyDescent="0.15"/>
    <row r="1145" s="2" customFormat="1" x14ac:dyDescent="0.15"/>
    <row r="1146" s="2" customFormat="1" x14ac:dyDescent="0.15"/>
    <row r="1147" s="2" customFormat="1" x14ac:dyDescent="0.15"/>
    <row r="1148" s="2" customFormat="1" x14ac:dyDescent="0.15"/>
    <row r="1149" s="2" customFormat="1" x14ac:dyDescent="0.15"/>
    <row r="1150" s="2" customFormat="1" x14ac:dyDescent="0.15"/>
    <row r="1151" s="2" customFormat="1" x14ac:dyDescent="0.15"/>
    <row r="1152" s="2" customFormat="1" x14ac:dyDescent="0.15"/>
    <row r="1153" s="2" customFormat="1" x14ac:dyDescent="0.15"/>
    <row r="1154" s="2" customFormat="1" x14ac:dyDescent="0.15"/>
    <row r="1155" s="2" customFormat="1" x14ac:dyDescent="0.15"/>
    <row r="1156" s="2" customFormat="1" x14ac:dyDescent="0.15"/>
    <row r="1157" s="2" customFormat="1" x14ac:dyDescent="0.15"/>
    <row r="1158" s="2" customFormat="1" x14ac:dyDescent="0.15"/>
    <row r="1159" s="2" customFormat="1" x14ac:dyDescent="0.15"/>
    <row r="1160" s="2" customFormat="1" x14ac:dyDescent="0.15"/>
    <row r="1161" s="2" customFormat="1" x14ac:dyDescent="0.15"/>
    <row r="1162" s="2" customFormat="1" x14ac:dyDescent="0.15"/>
    <row r="1163" s="2" customFormat="1" x14ac:dyDescent="0.15"/>
    <row r="1164" s="2" customFormat="1" x14ac:dyDescent="0.15"/>
    <row r="1165" s="2" customFormat="1" x14ac:dyDescent="0.15"/>
    <row r="1166" s="2" customFormat="1" x14ac:dyDescent="0.15"/>
    <row r="1167" s="2" customFormat="1" x14ac:dyDescent="0.15"/>
    <row r="1168" s="2" customFormat="1" x14ac:dyDescent="0.15"/>
    <row r="1169" s="2" customFormat="1" x14ac:dyDescent="0.15"/>
    <row r="1170" s="2" customFormat="1" x14ac:dyDescent="0.15"/>
    <row r="1171" s="2" customFormat="1" x14ac:dyDescent="0.15"/>
    <row r="1172" s="2" customFormat="1" x14ac:dyDescent="0.15"/>
    <row r="1173" s="2" customFormat="1" x14ac:dyDescent="0.15"/>
    <row r="1174" s="2" customFormat="1" x14ac:dyDescent="0.15"/>
    <row r="1175" s="2" customFormat="1" x14ac:dyDescent="0.15"/>
    <row r="1176" s="2" customFormat="1" x14ac:dyDescent="0.15"/>
    <row r="1177" s="2" customFormat="1" x14ac:dyDescent="0.15"/>
    <row r="1178" s="2" customFormat="1" x14ac:dyDescent="0.15"/>
    <row r="1179" s="2" customFormat="1" x14ac:dyDescent="0.15"/>
    <row r="1180" s="2" customFormat="1" x14ac:dyDescent="0.15"/>
    <row r="1181" s="2" customFormat="1" x14ac:dyDescent="0.15"/>
    <row r="1182" s="2" customFormat="1" x14ac:dyDescent="0.15"/>
    <row r="1183" s="2" customFormat="1" x14ac:dyDescent="0.15"/>
    <row r="1184" s="2" customFormat="1" x14ac:dyDescent="0.15"/>
    <row r="1185" s="2" customFormat="1" x14ac:dyDescent="0.15"/>
    <row r="1186" s="2" customFormat="1" x14ac:dyDescent="0.15"/>
    <row r="1187" s="2" customFormat="1" x14ac:dyDescent="0.15"/>
    <row r="1188" s="2" customFormat="1" x14ac:dyDescent="0.15"/>
    <row r="1189" s="2" customFormat="1" x14ac:dyDescent="0.15"/>
    <row r="1190" s="2" customFormat="1" x14ac:dyDescent="0.15"/>
    <row r="1191" s="2" customFormat="1" x14ac:dyDescent="0.15"/>
    <row r="1192" s="2" customFormat="1" x14ac:dyDescent="0.15"/>
    <row r="1193" s="2" customFormat="1" x14ac:dyDescent="0.15"/>
    <row r="1194" s="2" customFormat="1" x14ac:dyDescent="0.15"/>
    <row r="1195" s="2" customFormat="1" x14ac:dyDescent="0.15"/>
    <row r="1196" s="2" customFormat="1" x14ac:dyDescent="0.15"/>
    <row r="1197" s="2" customFormat="1" x14ac:dyDescent="0.15"/>
    <row r="1198" s="2" customFormat="1" x14ac:dyDescent="0.15"/>
    <row r="1199" s="2" customFormat="1" x14ac:dyDescent="0.15"/>
    <row r="1200" s="2" customFormat="1" x14ac:dyDescent="0.15"/>
    <row r="1201" s="2" customFormat="1" x14ac:dyDescent="0.15"/>
    <row r="1202" s="2" customFormat="1" x14ac:dyDescent="0.15"/>
    <row r="1203" s="2" customFormat="1" x14ac:dyDescent="0.15"/>
    <row r="1204" s="2" customFormat="1" x14ac:dyDescent="0.15"/>
    <row r="1205" s="2" customFormat="1" x14ac:dyDescent="0.15"/>
    <row r="1206" s="2" customFormat="1" x14ac:dyDescent="0.15"/>
    <row r="1207" s="2" customFormat="1" x14ac:dyDescent="0.15"/>
    <row r="1208" s="2" customFormat="1" x14ac:dyDescent="0.15"/>
    <row r="1209" s="2" customFormat="1" x14ac:dyDescent="0.15"/>
    <row r="1210" s="2" customFormat="1" x14ac:dyDescent="0.15"/>
    <row r="1211" s="2" customFormat="1" x14ac:dyDescent="0.15"/>
    <row r="1212" s="2" customFormat="1" x14ac:dyDescent="0.15"/>
    <row r="1213" s="2" customFormat="1" x14ac:dyDescent="0.15"/>
    <row r="1214" s="2" customFormat="1" x14ac:dyDescent="0.15"/>
    <row r="1215" s="2" customFormat="1" x14ac:dyDescent="0.15"/>
    <row r="1216" s="2" customFormat="1" x14ac:dyDescent="0.15"/>
    <row r="1217" s="2" customFormat="1" x14ac:dyDescent="0.15"/>
    <row r="1218" s="2" customFormat="1" x14ac:dyDescent="0.15"/>
    <row r="1219" s="2" customFormat="1" x14ac:dyDescent="0.15"/>
    <row r="1220" s="2" customFormat="1" x14ac:dyDescent="0.15"/>
    <row r="1221" s="2" customFormat="1" x14ac:dyDescent="0.15"/>
    <row r="1222" s="2" customFormat="1" x14ac:dyDescent="0.15"/>
    <row r="1223" s="2" customFormat="1" x14ac:dyDescent="0.15"/>
    <row r="1224" s="2" customFormat="1" x14ac:dyDescent="0.15"/>
    <row r="1225" s="2" customFormat="1" x14ac:dyDescent="0.15"/>
    <row r="1226" s="2" customFormat="1" x14ac:dyDescent="0.15"/>
    <row r="1227" s="2" customFormat="1" x14ac:dyDescent="0.15"/>
    <row r="1228" s="2" customFormat="1" x14ac:dyDescent="0.15"/>
    <row r="1229" s="2" customFormat="1" x14ac:dyDescent="0.15"/>
    <row r="1230" s="2" customFormat="1" x14ac:dyDescent="0.15"/>
    <row r="1231" s="2" customFormat="1" x14ac:dyDescent="0.15"/>
    <row r="1232" s="2" customFormat="1" x14ac:dyDescent="0.15"/>
    <row r="1233" s="2" customFormat="1" x14ac:dyDescent="0.15"/>
    <row r="1234" s="2" customFormat="1" x14ac:dyDescent="0.15"/>
    <row r="1235" s="2" customFormat="1" x14ac:dyDescent="0.15"/>
    <row r="1236" s="2" customFormat="1" x14ac:dyDescent="0.15"/>
    <row r="1237" s="2" customFormat="1" x14ac:dyDescent="0.15"/>
    <row r="1238" s="2" customFormat="1" x14ac:dyDescent="0.15"/>
    <row r="1239" s="2" customFormat="1" x14ac:dyDescent="0.15"/>
    <row r="1240" s="2" customFormat="1" x14ac:dyDescent="0.15"/>
    <row r="1241" s="2" customFormat="1" x14ac:dyDescent="0.15"/>
    <row r="1242" s="2" customFormat="1" x14ac:dyDescent="0.15"/>
    <row r="1243" s="2" customFormat="1" x14ac:dyDescent="0.15"/>
    <row r="1244" s="2" customFormat="1" x14ac:dyDescent="0.15"/>
    <row r="1245" s="2" customFormat="1" x14ac:dyDescent="0.15"/>
    <row r="1246" s="2" customFormat="1" x14ac:dyDescent="0.15"/>
    <row r="1247" s="2" customFormat="1" x14ac:dyDescent="0.15"/>
    <row r="1248" s="2" customFormat="1" x14ac:dyDescent="0.15"/>
    <row r="1249" s="2" customFormat="1" x14ac:dyDescent="0.15"/>
    <row r="1250" s="2" customFormat="1" x14ac:dyDescent="0.15"/>
    <row r="1251" s="2" customFormat="1" x14ac:dyDescent="0.15"/>
    <row r="1252" s="2" customFormat="1" x14ac:dyDescent="0.15"/>
    <row r="1253" s="2" customFormat="1" x14ac:dyDescent="0.15"/>
    <row r="1254" s="2" customFormat="1" x14ac:dyDescent="0.15"/>
    <row r="1255" s="2" customFormat="1" x14ac:dyDescent="0.15"/>
    <row r="1256" s="2" customFormat="1" x14ac:dyDescent="0.15"/>
    <row r="1257" s="2" customFormat="1" x14ac:dyDescent="0.15"/>
    <row r="1258" s="2" customFormat="1" x14ac:dyDescent="0.15"/>
    <row r="1259" s="2" customFormat="1" x14ac:dyDescent="0.15"/>
    <row r="1260" s="2" customFormat="1" x14ac:dyDescent="0.15"/>
    <row r="1261" s="2" customFormat="1" x14ac:dyDescent="0.15"/>
    <row r="1262" s="2" customFormat="1" x14ac:dyDescent="0.15"/>
    <row r="1263" s="2" customFormat="1" x14ac:dyDescent="0.15"/>
    <row r="1264" s="2" customFormat="1" x14ac:dyDescent="0.15"/>
    <row r="1265" s="2" customFormat="1" x14ac:dyDescent="0.15"/>
    <row r="1266" s="2" customFormat="1" x14ac:dyDescent="0.15"/>
    <row r="1267" s="2" customFormat="1" x14ac:dyDescent="0.15"/>
    <row r="1268" s="2" customFormat="1" x14ac:dyDescent="0.15"/>
    <row r="1269" s="2" customFormat="1" x14ac:dyDescent="0.15"/>
    <row r="1270" s="2" customFormat="1" x14ac:dyDescent="0.15"/>
    <row r="1271" s="2" customFormat="1" x14ac:dyDescent="0.15"/>
    <row r="1272" s="2" customFormat="1" x14ac:dyDescent="0.15"/>
    <row r="1273" s="2" customFormat="1" x14ac:dyDescent="0.15"/>
    <row r="1274" s="2" customFormat="1" x14ac:dyDescent="0.15"/>
    <row r="1275" s="2" customFormat="1" x14ac:dyDescent="0.15"/>
    <row r="1276" s="2" customFormat="1" x14ac:dyDescent="0.15"/>
    <row r="1277" s="2" customFormat="1" x14ac:dyDescent="0.15"/>
    <row r="1278" s="2" customFormat="1" x14ac:dyDescent="0.15"/>
    <row r="1279" s="2" customFormat="1" x14ac:dyDescent="0.15"/>
    <row r="1280" s="2" customFormat="1" x14ac:dyDescent="0.15"/>
    <row r="1281" s="2" customFormat="1" x14ac:dyDescent="0.15"/>
    <row r="1282" s="2" customFormat="1" x14ac:dyDescent="0.15"/>
    <row r="1283" s="2" customFormat="1" x14ac:dyDescent="0.15"/>
    <row r="1284" s="2" customFormat="1" x14ac:dyDescent="0.15"/>
    <row r="1285" s="2" customFormat="1" x14ac:dyDescent="0.15"/>
    <row r="1286" s="2" customFormat="1" x14ac:dyDescent="0.15"/>
    <row r="1287" s="2" customFormat="1" x14ac:dyDescent="0.15"/>
    <row r="1288" s="2" customFormat="1" x14ac:dyDescent="0.15"/>
    <row r="1289" s="2" customFormat="1" x14ac:dyDescent="0.15"/>
    <row r="1290" s="2" customFormat="1" x14ac:dyDescent="0.15"/>
    <row r="1291" s="2" customFormat="1" x14ac:dyDescent="0.15"/>
    <row r="1292" s="2" customFormat="1" x14ac:dyDescent="0.15"/>
    <row r="1293" s="2" customFormat="1" x14ac:dyDescent="0.15"/>
    <row r="1294" s="2" customFormat="1" x14ac:dyDescent="0.15"/>
    <row r="1295" s="2" customFormat="1" x14ac:dyDescent="0.15"/>
    <row r="1296" s="2" customFormat="1" x14ac:dyDescent="0.15"/>
    <row r="1297" s="2" customFormat="1" x14ac:dyDescent="0.15"/>
    <row r="1298" s="2" customFormat="1" x14ac:dyDescent="0.15"/>
    <row r="1299" s="2" customFormat="1" x14ac:dyDescent="0.15"/>
    <row r="1300" s="2" customFormat="1" x14ac:dyDescent="0.15"/>
    <row r="1301" s="2" customFormat="1" x14ac:dyDescent="0.15"/>
    <row r="1302" s="2" customFormat="1" x14ac:dyDescent="0.15"/>
    <row r="1303" s="2" customFormat="1" x14ac:dyDescent="0.15"/>
    <row r="1304" s="2" customFormat="1" x14ac:dyDescent="0.15"/>
    <row r="1305" s="2" customFormat="1" x14ac:dyDescent="0.15"/>
    <row r="1306" s="2" customFormat="1" x14ac:dyDescent="0.15"/>
    <row r="1307" s="2" customFormat="1" x14ac:dyDescent="0.15"/>
    <row r="1308" s="2" customFormat="1" x14ac:dyDescent="0.15"/>
    <row r="1309" s="2" customFormat="1" x14ac:dyDescent="0.15"/>
    <row r="1310" s="2" customFormat="1" x14ac:dyDescent="0.15"/>
    <row r="1311" s="2" customFormat="1" x14ac:dyDescent="0.15"/>
    <row r="1312" s="2" customFormat="1" x14ac:dyDescent="0.15"/>
    <row r="1313" s="2" customFormat="1" x14ac:dyDescent="0.15"/>
    <row r="1314" s="2" customFormat="1" x14ac:dyDescent="0.15"/>
    <row r="1315" s="2" customFormat="1" x14ac:dyDescent="0.15"/>
    <row r="1316" s="2" customFormat="1" x14ac:dyDescent="0.15"/>
    <row r="1317" s="2" customFormat="1" x14ac:dyDescent="0.15"/>
    <row r="1318" s="2" customFormat="1" x14ac:dyDescent="0.15"/>
    <row r="1319" s="2" customFormat="1" x14ac:dyDescent="0.15"/>
    <row r="1320" s="2" customFormat="1" x14ac:dyDescent="0.15"/>
    <row r="1321" s="2" customFormat="1" x14ac:dyDescent="0.15"/>
    <row r="1322" s="2" customFormat="1" x14ac:dyDescent="0.15"/>
    <row r="1323" s="2" customFormat="1" x14ac:dyDescent="0.15"/>
    <row r="1324" s="2" customFormat="1" x14ac:dyDescent="0.15"/>
    <row r="1325" s="2" customFormat="1" x14ac:dyDescent="0.15"/>
    <row r="1326" s="2" customFormat="1" x14ac:dyDescent="0.15"/>
    <row r="1327" s="2" customFormat="1" x14ac:dyDescent="0.15"/>
    <row r="1328" s="2" customFormat="1" x14ac:dyDescent="0.15"/>
    <row r="1329" s="2" customFormat="1" x14ac:dyDescent="0.15"/>
    <row r="1330" s="2" customFormat="1" x14ac:dyDescent="0.15"/>
    <row r="1331" s="2" customFormat="1" x14ac:dyDescent="0.15"/>
    <row r="1332" s="2" customFormat="1" x14ac:dyDescent="0.15"/>
    <row r="1333" s="2" customFormat="1" x14ac:dyDescent="0.15"/>
    <row r="1334" s="2" customFormat="1" x14ac:dyDescent="0.15"/>
    <row r="1335" s="2" customFormat="1" x14ac:dyDescent="0.15"/>
    <row r="1336" s="2" customFormat="1" x14ac:dyDescent="0.15"/>
    <row r="1337" s="2" customFormat="1" x14ac:dyDescent="0.15"/>
    <row r="1338" s="2" customFormat="1" x14ac:dyDescent="0.15"/>
    <row r="1339" s="2" customFormat="1" x14ac:dyDescent="0.15"/>
    <row r="1340" s="2" customFormat="1" x14ac:dyDescent="0.15"/>
    <row r="1341" s="2" customFormat="1" x14ac:dyDescent="0.15"/>
    <row r="1342" s="2" customFormat="1" x14ac:dyDescent="0.15"/>
    <row r="1343" s="2" customFormat="1" x14ac:dyDescent="0.15"/>
    <row r="1344" s="2" customFormat="1" x14ac:dyDescent="0.15"/>
    <row r="1345" s="2" customFormat="1" x14ac:dyDescent="0.15"/>
    <row r="1346" s="2" customFormat="1" x14ac:dyDescent="0.15"/>
    <row r="1347" s="2" customFormat="1" x14ac:dyDescent="0.15"/>
    <row r="1348" s="2" customFormat="1" x14ac:dyDescent="0.15"/>
    <row r="1349" s="2" customFormat="1" x14ac:dyDescent="0.15"/>
    <row r="1350" s="2" customFormat="1" x14ac:dyDescent="0.15"/>
    <row r="1351" s="2" customFormat="1" x14ac:dyDescent="0.15"/>
    <row r="1352" s="2" customFormat="1" x14ac:dyDescent="0.15"/>
    <row r="1353" s="2" customFormat="1" x14ac:dyDescent="0.15"/>
    <row r="1354" s="2" customFormat="1" x14ac:dyDescent="0.15"/>
    <row r="1355" s="2" customFormat="1" x14ac:dyDescent="0.15"/>
    <row r="1356" s="2" customFormat="1" x14ac:dyDescent="0.15"/>
    <row r="1357" s="2" customFormat="1" x14ac:dyDescent="0.15"/>
    <row r="1358" s="2" customFormat="1" x14ac:dyDescent="0.15"/>
    <row r="1359" s="2" customFormat="1" x14ac:dyDescent="0.15"/>
    <row r="1360" s="2" customFormat="1" x14ac:dyDescent="0.15"/>
    <row r="1361" s="2" customFormat="1" x14ac:dyDescent="0.15"/>
    <row r="1362" s="2" customFormat="1" x14ac:dyDescent="0.15"/>
    <row r="1363" s="2" customFormat="1" x14ac:dyDescent="0.15"/>
    <row r="1364" s="2" customFormat="1" x14ac:dyDescent="0.15"/>
    <row r="1365" s="2" customFormat="1" x14ac:dyDescent="0.15"/>
    <row r="1366" s="2" customFormat="1" x14ac:dyDescent="0.15"/>
    <row r="1367" s="2" customFormat="1" x14ac:dyDescent="0.15"/>
    <row r="1368" s="2" customFormat="1" x14ac:dyDescent="0.15"/>
    <row r="1369" s="2" customFormat="1" x14ac:dyDescent="0.15"/>
    <row r="1370" s="2" customFormat="1" x14ac:dyDescent="0.15"/>
    <row r="1371" s="2" customFormat="1" x14ac:dyDescent="0.15"/>
    <row r="1372" s="2" customFormat="1" x14ac:dyDescent="0.15"/>
    <row r="1373" s="2" customFormat="1" x14ac:dyDescent="0.15"/>
    <row r="1374" s="2" customFormat="1" x14ac:dyDescent="0.15"/>
    <row r="1375" s="2" customFormat="1" x14ac:dyDescent="0.15"/>
    <row r="1376" s="2" customFormat="1" x14ac:dyDescent="0.15"/>
    <row r="1377" s="2" customFormat="1" x14ac:dyDescent="0.15"/>
    <row r="1378" s="2" customFormat="1" x14ac:dyDescent="0.15"/>
    <row r="1379" s="2" customFormat="1" x14ac:dyDescent="0.15"/>
    <row r="1380" s="2" customFormat="1" x14ac:dyDescent="0.15"/>
    <row r="1381" s="2" customFormat="1" x14ac:dyDescent="0.15"/>
    <row r="1382" s="2" customFormat="1" x14ac:dyDescent="0.15"/>
    <row r="1383" s="2" customFormat="1" x14ac:dyDescent="0.15"/>
    <row r="1384" s="2" customFormat="1" x14ac:dyDescent="0.15"/>
    <row r="1385" s="2" customFormat="1" x14ac:dyDescent="0.15"/>
    <row r="1386" s="2" customFormat="1" x14ac:dyDescent="0.15"/>
    <row r="1387" s="2" customFormat="1" x14ac:dyDescent="0.15"/>
    <row r="1388" s="2" customFormat="1" x14ac:dyDescent="0.15"/>
    <row r="1389" s="2" customFormat="1" x14ac:dyDescent="0.15"/>
    <row r="1390" s="2" customFormat="1" x14ac:dyDescent="0.15"/>
    <row r="1391" s="2" customFormat="1" x14ac:dyDescent="0.15"/>
    <row r="1392" s="2" customFormat="1" x14ac:dyDescent="0.15"/>
    <row r="1393" s="2" customFormat="1" x14ac:dyDescent="0.15"/>
    <row r="1394" s="2" customFormat="1" x14ac:dyDescent="0.15"/>
    <row r="1395" s="2" customFormat="1" x14ac:dyDescent="0.15"/>
    <row r="1396" s="2" customFormat="1" x14ac:dyDescent="0.15"/>
    <row r="1397" s="2" customFormat="1" x14ac:dyDescent="0.15"/>
    <row r="1398" s="2" customFormat="1" x14ac:dyDescent="0.15"/>
    <row r="1399" s="2" customFormat="1" x14ac:dyDescent="0.15"/>
    <row r="1400" s="2" customFormat="1" x14ac:dyDescent="0.15"/>
    <row r="1401" s="2" customFormat="1" x14ac:dyDescent="0.15"/>
    <row r="1402" s="2" customFormat="1" x14ac:dyDescent="0.15"/>
    <row r="1403" s="2" customFormat="1" x14ac:dyDescent="0.15"/>
    <row r="1404" s="2" customFormat="1" x14ac:dyDescent="0.15"/>
    <row r="1405" s="2" customFormat="1" x14ac:dyDescent="0.15"/>
    <row r="1406" s="2" customFormat="1" x14ac:dyDescent="0.15"/>
    <row r="1407" s="2" customFormat="1" x14ac:dyDescent="0.15"/>
    <row r="1408" s="2" customFormat="1" x14ac:dyDescent="0.15"/>
    <row r="1409" s="2" customFormat="1" x14ac:dyDescent="0.15"/>
    <row r="1410" s="2" customFormat="1" x14ac:dyDescent="0.15"/>
    <row r="1411" s="2" customFormat="1" x14ac:dyDescent="0.15"/>
    <row r="1412" s="2" customFormat="1" x14ac:dyDescent="0.15"/>
    <row r="1413" s="2" customFormat="1" x14ac:dyDescent="0.15"/>
    <row r="1414" s="2" customFormat="1" x14ac:dyDescent="0.15"/>
    <row r="1415" s="2" customFormat="1" x14ac:dyDescent="0.15"/>
    <row r="1416" s="2" customFormat="1" x14ac:dyDescent="0.15"/>
    <row r="1417" s="2" customFormat="1" x14ac:dyDescent="0.15"/>
    <row r="1418" s="2" customFormat="1" x14ac:dyDescent="0.15"/>
    <row r="1419" s="2" customFormat="1" x14ac:dyDescent="0.15"/>
    <row r="1420" s="2" customFormat="1" x14ac:dyDescent="0.15"/>
    <row r="1421" s="2" customFormat="1" x14ac:dyDescent="0.15"/>
    <row r="1422" s="2" customFormat="1" x14ac:dyDescent="0.15"/>
    <row r="1423" s="2" customFormat="1" x14ac:dyDescent="0.15"/>
    <row r="1424" s="2" customFormat="1" x14ac:dyDescent="0.15"/>
    <row r="1425" s="2" customFormat="1" x14ac:dyDescent="0.15"/>
    <row r="1426" s="2" customFormat="1" x14ac:dyDescent="0.15"/>
    <row r="1427" s="2" customFormat="1" x14ac:dyDescent="0.15"/>
    <row r="1428" s="2" customFormat="1" x14ac:dyDescent="0.15"/>
    <row r="1429" s="2" customFormat="1" x14ac:dyDescent="0.15"/>
    <row r="1430" s="2" customFormat="1" x14ac:dyDescent="0.15"/>
    <row r="1431" s="2" customFormat="1" x14ac:dyDescent="0.15"/>
    <row r="1432" s="2" customFormat="1" x14ac:dyDescent="0.15"/>
    <row r="1433" s="2" customFormat="1" x14ac:dyDescent="0.15"/>
    <row r="1434" s="2" customFormat="1" x14ac:dyDescent="0.15"/>
    <row r="1435" s="2" customFormat="1" x14ac:dyDescent="0.15"/>
    <row r="1436" s="2" customFormat="1" x14ac:dyDescent="0.15"/>
    <row r="1437" s="2" customFormat="1" x14ac:dyDescent="0.15"/>
    <row r="1438" s="2" customFormat="1" x14ac:dyDescent="0.15"/>
    <row r="1439" s="2" customFormat="1" x14ac:dyDescent="0.15"/>
    <row r="1440" s="2" customFormat="1" x14ac:dyDescent="0.15"/>
    <row r="1441" s="2" customFormat="1" x14ac:dyDescent="0.15"/>
    <row r="1442" s="2" customFormat="1" x14ac:dyDescent="0.15"/>
    <row r="1443" s="2" customFormat="1" x14ac:dyDescent="0.15"/>
    <row r="1444" s="2" customFormat="1" x14ac:dyDescent="0.15"/>
    <row r="1445" s="2" customFormat="1" x14ac:dyDescent="0.15"/>
    <row r="1446" s="2" customFormat="1" x14ac:dyDescent="0.15"/>
    <row r="1447" s="2" customFormat="1" x14ac:dyDescent="0.15"/>
    <row r="1448" s="2" customFormat="1" x14ac:dyDescent="0.15"/>
    <row r="1449" s="2" customFormat="1" x14ac:dyDescent="0.15"/>
    <row r="1450" s="2" customFormat="1" x14ac:dyDescent="0.15"/>
    <row r="1451" s="2" customFormat="1" x14ac:dyDescent="0.15"/>
    <row r="1452" s="2" customFormat="1" x14ac:dyDescent="0.15"/>
    <row r="1453" s="2" customFormat="1" x14ac:dyDescent="0.15"/>
    <row r="1454" s="2" customFormat="1" x14ac:dyDescent="0.15"/>
    <row r="1455" s="2" customFormat="1" x14ac:dyDescent="0.15"/>
    <row r="1456" s="2" customFormat="1" x14ac:dyDescent="0.15"/>
    <row r="1457" s="2" customFormat="1" x14ac:dyDescent="0.15"/>
    <row r="1458" s="2" customFormat="1" x14ac:dyDescent="0.15"/>
    <row r="1459" s="2" customFormat="1" x14ac:dyDescent="0.15"/>
    <row r="1460" s="2" customFormat="1" x14ac:dyDescent="0.15"/>
    <row r="1461" s="2" customFormat="1" x14ac:dyDescent="0.15"/>
    <row r="1462" s="2" customFormat="1" x14ac:dyDescent="0.15"/>
    <row r="1463" s="2" customFormat="1" x14ac:dyDescent="0.15"/>
    <row r="1464" s="2" customFormat="1" x14ac:dyDescent="0.15"/>
    <row r="1465" s="2" customFormat="1" x14ac:dyDescent="0.15"/>
    <row r="1466" s="2" customFormat="1" x14ac:dyDescent="0.15"/>
    <row r="1467" s="2" customFormat="1" x14ac:dyDescent="0.15"/>
    <row r="1468" s="2" customFormat="1" x14ac:dyDescent="0.15"/>
    <row r="1469" s="2" customFormat="1" x14ac:dyDescent="0.15"/>
    <row r="1470" s="2" customFormat="1" x14ac:dyDescent="0.15"/>
    <row r="1471" s="2" customFormat="1" x14ac:dyDescent="0.15"/>
    <row r="1472" s="2" customFormat="1" x14ac:dyDescent="0.15"/>
    <row r="1473" s="2" customFormat="1" x14ac:dyDescent="0.15"/>
    <row r="1474" s="2" customFormat="1" x14ac:dyDescent="0.15"/>
    <row r="1475" s="2" customFormat="1" x14ac:dyDescent="0.15"/>
    <row r="1476" s="2" customFormat="1" x14ac:dyDescent="0.15"/>
    <row r="1477" s="2" customFormat="1" x14ac:dyDescent="0.15"/>
    <row r="1478" s="2" customFormat="1" x14ac:dyDescent="0.15"/>
    <row r="1479" s="2" customFormat="1" x14ac:dyDescent="0.15"/>
    <row r="1480" s="2" customFormat="1" x14ac:dyDescent="0.15"/>
    <row r="1481" s="2" customFormat="1" x14ac:dyDescent="0.15"/>
    <row r="1482" s="2" customFormat="1" x14ac:dyDescent="0.15"/>
    <row r="1483" s="2" customFormat="1" x14ac:dyDescent="0.15"/>
    <row r="1484" s="2" customFormat="1" x14ac:dyDescent="0.15"/>
    <row r="1485" s="2" customFormat="1" x14ac:dyDescent="0.15"/>
    <row r="1486" s="2" customFormat="1" x14ac:dyDescent="0.15"/>
    <row r="1487" s="2" customFormat="1" x14ac:dyDescent="0.15"/>
    <row r="1488" s="2" customFormat="1" x14ac:dyDescent="0.15"/>
    <row r="1489" s="2" customFormat="1" x14ac:dyDescent="0.15"/>
    <row r="1490" s="2" customFormat="1" x14ac:dyDescent="0.15"/>
    <row r="1491" s="2" customFormat="1" x14ac:dyDescent="0.15"/>
    <row r="1492" s="2" customFormat="1" x14ac:dyDescent="0.15"/>
    <row r="1493" s="2" customFormat="1" x14ac:dyDescent="0.15"/>
    <row r="1494" s="2" customFormat="1" x14ac:dyDescent="0.15"/>
    <row r="1495" s="2" customFormat="1" x14ac:dyDescent="0.15"/>
    <row r="1496" s="2" customFormat="1" x14ac:dyDescent="0.15"/>
    <row r="1497" s="2" customFormat="1" x14ac:dyDescent="0.15"/>
    <row r="1498" s="2" customFormat="1" x14ac:dyDescent="0.15"/>
    <row r="1499" s="2" customFormat="1" x14ac:dyDescent="0.15"/>
    <row r="1500" s="2" customFormat="1" x14ac:dyDescent="0.15"/>
    <row r="1501" s="2" customFormat="1" x14ac:dyDescent="0.15"/>
    <row r="1502" s="2" customFormat="1" x14ac:dyDescent="0.15"/>
    <row r="1503" s="2" customFormat="1" x14ac:dyDescent="0.15"/>
    <row r="1504" s="2" customFormat="1" x14ac:dyDescent="0.15"/>
    <row r="1505" s="2" customFormat="1" x14ac:dyDescent="0.15"/>
    <row r="1506" s="2" customFormat="1" x14ac:dyDescent="0.15"/>
    <row r="1507" s="2" customFormat="1" x14ac:dyDescent="0.15"/>
    <row r="1508" s="2" customFormat="1" x14ac:dyDescent="0.15"/>
    <row r="1509" s="2" customFormat="1" x14ac:dyDescent="0.15"/>
    <row r="1510" s="2" customFormat="1" x14ac:dyDescent="0.15"/>
    <row r="1511" s="2" customFormat="1" x14ac:dyDescent="0.15"/>
    <row r="1512" s="2" customFormat="1" x14ac:dyDescent="0.15"/>
    <row r="1513" s="2" customFormat="1" x14ac:dyDescent="0.15"/>
    <row r="1514" s="2" customFormat="1" x14ac:dyDescent="0.15"/>
    <row r="1515" s="2" customFormat="1" x14ac:dyDescent="0.15"/>
    <row r="1516" s="2" customFormat="1" x14ac:dyDescent="0.15"/>
    <row r="1517" s="2" customFormat="1" x14ac:dyDescent="0.15"/>
    <row r="1518" s="2" customFormat="1" x14ac:dyDescent="0.15"/>
    <row r="1519" s="2" customFormat="1" x14ac:dyDescent="0.15"/>
    <row r="1520" s="2" customFormat="1" x14ac:dyDescent="0.15"/>
    <row r="1521" s="2" customFormat="1" x14ac:dyDescent="0.15"/>
    <row r="1522" s="2" customFormat="1" x14ac:dyDescent="0.15"/>
    <row r="1523" s="2" customFormat="1" x14ac:dyDescent="0.15"/>
    <row r="1524" s="2" customFormat="1" x14ac:dyDescent="0.15"/>
    <row r="1525" s="2" customFormat="1" x14ac:dyDescent="0.15"/>
    <row r="1526" s="2" customFormat="1" x14ac:dyDescent="0.15"/>
    <row r="1527" s="2" customFormat="1" x14ac:dyDescent="0.15"/>
    <row r="1528" s="2" customFormat="1" x14ac:dyDescent="0.15"/>
    <row r="1529" s="2" customFormat="1" x14ac:dyDescent="0.15"/>
    <row r="1530" s="2" customFormat="1" x14ac:dyDescent="0.15"/>
    <row r="1531" s="2" customFormat="1" x14ac:dyDescent="0.15"/>
    <row r="1532" s="2" customFormat="1" x14ac:dyDescent="0.15"/>
    <row r="1533" s="2" customFormat="1" x14ac:dyDescent="0.15"/>
    <row r="1534" s="2" customFormat="1" x14ac:dyDescent="0.15"/>
    <row r="1535" s="2" customFormat="1" x14ac:dyDescent="0.15"/>
    <row r="1536" s="2" customFormat="1" x14ac:dyDescent="0.15"/>
    <row r="1537" s="2" customFormat="1" x14ac:dyDescent="0.15"/>
    <row r="1538" s="2" customFormat="1" x14ac:dyDescent="0.15"/>
    <row r="1539" s="2" customFormat="1" x14ac:dyDescent="0.15"/>
    <row r="1540" s="2" customFormat="1" x14ac:dyDescent="0.15"/>
    <row r="1541" s="2" customFormat="1" x14ac:dyDescent="0.15"/>
    <row r="1542" s="2" customFormat="1" x14ac:dyDescent="0.15"/>
    <row r="1543" s="2" customFormat="1" x14ac:dyDescent="0.15"/>
    <row r="1544" s="2" customFormat="1" x14ac:dyDescent="0.15"/>
    <row r="1545" s="2" customFormat="1" x14ac:dyDescent="0.15"/>
    <row r="1546" s="2" customFormat="1" x14ac:dyDescent="0.15"/>
    <row r="1547" s="2" customFormat="1" x14ac:dyDescent="0.15"/>
    <row r="1548" s="2" customFormat="1" x14ac:dyDescent="0.15"/>
    <row r="1549" s="2" customFormat="1" x14ac:dyDescent="0.15"/>
    <row r="1550" s="2" customFormat="1" x14ac:dyDescent="0.15"/>
    <row r="1551" s="2" customFormat="1" x14ac:dyDescent="0.15"/>
    <row r="1552" s="2" customFormat="1" x14ac:dyDescent="0.15"/>
    <row r="1553" s="2" customFormat="1" x14ac:dyDescent="0.15"/>
    <row r="1554" s="2" customFormat="1" x14ac:dyDescent="0.15"/>
    <row r="1555" s="2" customFormat="1" x14ac:dyDescent="0.15"/>
    <row r="1556" s="2" customFormat="1" x14ac:dyDescent="0.15"/>
    <row r="1557" s="2" customFormat="1" x14ac:dyDescent="0.15"/>
    <row r="1558" s="2" customFormat="1" x14ac:dyDescent="0.15"/>
    <row r="1559" s="2" customFormat="1" x14ac:dyDescent="0.15"/>
    <row r="1560" s="2" customFormat="1" x14ac:dyDescent="0.15"/>
    <row r="1561" s="2" customFormat="1" x14ac:dyDescent="0.15"/>
    <row r="1562" s="2" customFormat="1" x14ac:dyDescent="0.15"/>
    <row r="1563" s="2" customFormat="1" x14ac:dyDescent="0.15"/>
    <row r="1564" s="2" customFormat="1" x14ac:dyDescent="0.15"/>
    <row r="1565" s="2" customFormat="1" x14ac:dyDescent="0.15"/>
    <row r="1566" s="2" customFormat="1" x14ac:dyDescent="0.15"/>
    <row r="1567" s="2" customFormat="1" x14ac:dyDescent="0.15"/>
    <row r="1568" s="2" customFormat="1" x14ac:dyDescent="0.15"/>
    <row r="1569" s="2" customFormat="1" x14ac:dyDescent="0.15"/>
    <row r="1570" s="2" customFormat="1" x14ac:dyDescent="0.15"/>
    <row r="1571" s="2" customFormat="1" x14ac:dyDescent="0.15"/>
    <row r="1572" s="2" customFormat="1" x14ac:dyDescent="0.15"/>
    <row r="1573" s="2" customFormat="1" x14ac:dyDescent="0.15"/>
    <row r="1574" s="2" customFormat="1" x14ac:dyDescent="0.15"/>
    <row r="1575" s="2" customFormat="1" x14ac:dyDescent="0.15"/>
    <row r="1576" s="2" customFormat="1" x14ac:dyDescent="0.15"/>
    <row r="1577" s="2" customFormat="1" x14ac:dyDescent="0.15"/>
    <row r="1578" s="2" customFormat="1" x14ac:dyDescent="0.15"/>
    <row r="1579" s="2" customFormat="1" x14ac:dyDescent="0.15"/>
    <row r="1580" s="2" customFormat="1" x14ac:dyDescent="0.15"/>
    <row r="1581" s="2" customFormat="1" x14ac:dyDescent="0.15"/>
    <row r="1582" s="2" customFormat="1" x14ac:dyDescent="0.15"/>
    <row r="1583" s="2" customFormat="1" x14ac:dyDescent="0.15"/>
    <row r="1584" s="2" customFormat="1" x14ac:dyDescent="0.15"/>
    <row r="1585" s="2" customFormat="1" x14ac:dyDescent="0.15"/>
    <row r="1586" s="2" customFormat="1" x14ac:dyDescent="0.15"/>
    <row r="1587" s="2" customFormat="1" x14ac:dyDescent="0.15"/>
    <row r="1588" s="2" customFormat="1" x14ac:dyDescent="0.15"/>
    <row r="1589" s="2" customFormat="1" x14ac:dyDescent="0.15"/>
    <row r="1590" s="2" customFormat="1" x14ac:dyDescent="0.15"/>
    <row r="1591" s="2" customFormat="1" x14ac:dyDescent="0.15"/>
    <row r="1592" s="2" customFormat="1" x14ac:dyDescent="0.15"/>
    <row r="1593" s="2" customFormat="1" x14ac:dyDescent="0.15"/>
    <row r="1594" s="2" customFormat="1" x14ac:dyDescent="0.15"/>
    <row r="1595" s="2" customFormat="1" x14ac:dyDescent="0.15"/>
    <row r="1596" s="2" customFormat="1" x14ac:dyDescent="0.15"/>
    <row r="1597" s="2" customFormat="1" x14ac:dyDescent="0.15"/>
    <row r="1598" s="2" customFormat="1" x14ac:dyDescent="0.15"/>
    <row r="1599" s="2" customFormat="1" x14ac:dyDescent="0.15"/>
    <row r="1600" s="2" customFormat="1" x14ac:dyDescent="0.15"/>
    <row r="1601" s="2" customFormat="1" x14ac:dyDescent="0.15"/>
    <row r="1602" s="2" customFormat="1" x14ac:dyDescent="0.15"/>
    <row r="1603" s="2" customFormat="1" x14ac:dyDescent="0.15"/>
    <row r="1604" s="2" customFormat="1" x14ac:dyDescent="0.15"/>
    <row r="1605" s="2" customFormat="1" x14ac:dyDescent="0.15"/>
    <row r="1606" s="2" customFormat="1" x14ac:dyDescent="0.15"/>
    <row r="1607" s="2" customFormat="1" x14ac:dyDescent="0.15"/>
    <row r="1608" s="2" customFormat="1" x14ac:dyDescent="0.15"/>
    <row r="1609" s="2" customFormat="1" x14ac:dyDescent="0.15"/>
    <row r="1610" s="2" customFormat="1" x14ac:dyDescent="0.15"/>
    <row r="1611" s="2" customFormat="1" x14ac:dyDescent="0.15"/>
    <row r="1612" s="2" customFormat="1" x14ac:dyDescent="0.15"/>
    <row r="1613" s="2" customFormat="1" x14ac:dyDescent="0.15"/>
    <row r="1614" s="2" customFormat="1" x14ac:dyDescent="0.15"/>
    <row r="1615" s="2" customFormat="1" x14ac:dyDescent="0.15"/>
    <row r="1616" s="2" customFormat="1" x14ac:dyDescent="0.15"/>
    <row r="1617" s="2" customFormat="1" x14ac:dyDescent="0.15"/>
    <row r="1618" s="2" customFormat="1" x14ac:dyDescent="0.15"/>
    <row r="1619" s="2" customFormat="1" x14ac:dyDescent="0.15"/>
    <row r="1620" s="2" customFormat="1" x14ac:dyDescent="0.15"/>
    <row r="1621" s="2" customFormat="1" x14ac:dyDescent="0.15"/>
    <row r="1622" s="2" customFormat="1" x14ac:dyDescent="0.15"/>
    <row r="1623" s="2" customFormat="1" x14ac:dyDescent="0.15"/>
    <row r="1624" s="2" customFormat="1" x14ac:dyDescent="0.15"/>
    <row r="1625" s="2" customFormat="1" x14ac:dyDescent="0.15"/>
    <row r="1626" s="2" customFormat="1" x14ac:dyDescent="0.15"/>
    <row r="1627" s="2" customFormat="1" x14ac:dyDescent="0.15"/>
    <row r="1628" s="2" customFormat="1" x14ac:dyDescent="0.15"/>
    <row r="1629" s="2" customFormat="1" x14ac:dyDescent="0.15"/>
    <row r="1630" s="2" customFormat="1" x14ac:dyDescent="0.15"/>
    <row r="1631" s="2" customFormat="1" x14ac:dyDescent="0.15"/>
    <row r="1632" s="2" customFormat="1" x14ac:dyDescent="0.15"/>
    <row r="1633" s="2" customFormat="1" x14ac:dyDescent="0.15"/>
    <row r="1634" s="2" customFormat="1" x14ac:dyDescent="0.15"/>
    <row r="1635" s="2" customFormat="1" x14ac:dyDescent="0.15"/>
    <row r="1636" s="2" customFormat="1" x14ac:dyDescent="0.15"/>
    <row r="1637" s="2" customFormat="1" x14ac:dyDescent="0.15"/>
    <row r="1638" s="2" customFormat="1" x14ac:dyDescent="0.15"/>
    <row r="1639" s="2" customFormat="1" x14ac:dyDescent="0.15"/>
    <row r="1640" s="2" customFormat="1" x14ac:dyDescent="0.15"/>
    <row r="1641" s="2" customFormat="1" x14ac:dyDescent="0.15"/>
    <row r="1642" s="2" customFormat="1" x14ac:dyDescent="0.15"/>
    <row r="1643" s="2" customFormat="1" x14ac:dyDescent="0.15"/>
    <row r="1644" s="2" customFormat="1" x14ac:dyDescent="0.15"/>
    <row r="1645" s="2" customFormat="1" x14ac:dyDescent="0.15"/>
    <row r="1646" s="2" customFormat="1" x14ac:dyDescent="0.15"/>
    <row r="1647" s="2" customFormat="1" x14ac:dyDescent="0.15"/>
    <row r="1648" s="2" customFormat="1" x14ac:dyDescent="0.15"/>
    <row r="1649" s="2" customFormat="1" x14ac:dyDescent="0.15"/>
    <row r="1650" s="2" customFormat="1" x14ac:dyDescent="0.15"/>
    <row r="1651" s="2" customFormat="1" x14ac:dyDescent="0.15"/>
    <row r="1652" s="2" customFormat="1" x14ac:dyDescent="0.15"/>
    <row r="1653" s="2" customFormat="1" x14ac:dyDescent="0.15"/>
    <row r="1654" s="2" customFormat="1" x14ac:dyDescent="0.15"/>
    <row r="1655" s="2" customFormat="1" x14ac:dyDescent="0.15"/>
    <row r="1656" s="2" customFormat="1" x14ac:dyDescent="0.15"/>
    <row r="1657" s="2" customFormat="1" x14ac:dyDescent="0.15"/>
    <row r="1658" s="2" customFormat="1" x14ac:dyDescent="0.15"/>
    <row r="1659" s="2" customFormat="1" x14ac:dyDescent="0.15"/>
    <row r="1660" s="2" customFormat="1" x14ac:dyDescent="0.15"/>
    <row r="1661" s="2" customFormat="1" x14ac:dyDescent="0.15"/>
    <row r="1662" s="2" customFormat="1" x14ac:dyDescent="0.15"/>
    <row r="1663" s="2" customFormat="1" x14ac:dyDescent="0.15"/>
    <row r="1664" s="2" customFormat="1" x14ac:dyDescent="0.15"/>
    <row r="1665" s="2" customFormat="1" x14ac:dyDescent="0.15"/>
    <row r="1666" s="2" customFormat="1" x14ac:dyDescent="0.15"/>
    <row r="1667" s="2" customFormat="1" x14ac:dyDescent="0.15"/>
    <row r="1668" s="2" customFormat="1" x14ac:dyDescent="0.15"/>
    <row r="1669" s="2" customFormat="1" x14ac:dyDescent="0.15"/>
    <row r="1670" s="2" customFormat="1" x14ac:dyDescent="0.15"/>
    <row r="1671" s="2" customFormat="1" x14ac:dyDescent="0.15"/>
    <row r="1672" s="2" customFormat="1" x14ac:dyDescent="0.15"/>
    <row r="1673" s="2" customFormat="1" x14ac:dyDescent="0.15"/>
    <row r="1674" s="2" customFormat="1" x14ac:dyDescent="0.15"/>
    <row r="1675" s="2" customFormat="1" x14ac:dyDescent="0.15"/>
    <row r="1676" s="2" customFormat="1" x14ac:dyDescent="0.15"/>
    <row r="1677" s="2" customFormat="1" x14ac:dyDescent="0.15"/>
    <row r="1678" s="2" customFormat="1" x14ac:dyDescent="0.15"/>
    <row r="1679" s="2" customFormat="1" x14ac:dyDescent="0.15"/>
    <row r="1680" s="2" customFormat="1" x14ac:dyDescent="0.15"/>
    <row r="1681" s="2" customFormat="1" x14ac:dyDescent="0.15"/>
    <row r="1682" s="2" customFormat="1" x14ac:dyDescent="0.15"/>
    <row r="1683" s="2" customFormat="1" x14ac:dyDescent="0.15"/>
    <row r="1684" s="2" customFormat="1" x14ac:dyDescent="0.15"/>
    <row r="1685" s="2" customFormat="1" x14ac:dyDescent="0.15"/>
    <row r="1686" s="2" customFormat="1" x14ac:dyDescent="0.15"/>
    <row r="1687" s="2" customFormat="1" x14ac:dyDescent="0.15"/>
    <row r="1688" s="2" customFormat="1" x14ac:dyDescent="0.15"/>
    <row r="1689" s="2" customFormat="1" x14ac:dyDescent="0.15"/>
    <row r="1690" s="2" customFormat="1" x14ac:dyDescent="0.15"/>
    <row r="1691" s="2" customFormat="1" x14ac:dyDescent="0.15"/>
    <row r="1692" s="2" customFormat="1" x14ac:dyDescent="0.15"/>
    <row r="1693" s="2" customFormat="1" x14ac:dyDescent="0.15"/>
    <row r="1694" s="2" customFormat="1" x14ac:dyDescent="0.15"/>
    <row r="1695" s="2" customFormat="1" x14ac:dyDescent="0.15"/>
    <row r="1696" s="2" customFormat="1" x14ac:dyDescent="0.15"/>
    <row r="1697" s="2" customFormat="1" x14ac:dyDescent="0.15"/>
    <row r="1698" s="2" customFormat="1" x14ac:dyDescent="0.15"/>
    <row r="1699" s="2" customFormat="1" x14ac:dyDescent="0.15"/>
    <row r="1700" s="2" customFormat="1" x14ac:dyDescent="0.15"/>
    <row r="1701" s="2" customFormat="1" x14ac:dyDescent="0.15"/>
    <row r="1702" s="2" customFormat="1" x14ac:dyDescent="0.15"/>
    <row r="1703" s="2" customFormat="1" x14ac:dyDescent="0.15"/>
    <row r="1704" s="2" customFormat="1" x14ac:dyDescent="0.15"/>
    <row r="1705" s="2" customFormat="1" x14ac:dyDescent="0.15"/>
    <row r="1706" s="2" customFormat="1" x14ac:dyDescent="0.15"/>
    <row r="1707" s="2" customFormat="1" x14ac:dyDescent="0.15"/>
    <row r="1708" s="2" customFormat="1" x14ac:dyDescent="0.15"/>
    <row r="1709" s="2" customFormat="1" x14ac:dyDescent="0.15"/>
    <row r="1710" s="2" customFormat="1" x14ac:dyDescent="0.15"/>
    <row r="1711" s="2" customFormat="1" x14ac:dyDescent="0.15"/>
    <row r="1712" s="2" customFormat="1" x14ac:dyDescent="0.15"/>
    <row r="1713" s="2" customFormat="1" x14ac:dyDescent="0.15"/>
    <row r="1714" s="2" customFormat="1" x14ac:dyDescent="0.15"/>
    <row r="1715" s="2" customFormat="1" x14ac:dyDescent="0.15"/>
    <row r="1716" s="2" customFormat="1" x14ac:dyDescent="0.15"/>
    <row r="1717" s="2" customFormat="1" x14ac:dyDescent="0.15"/>
    <row r="1718" s="2" customFormat="1" x14ac:dyDescent="0.15"/>
    <row r="1719" s="2" customFormat="1" x14ac:dyDescent="0.15"/>
    <row r="1720" s="2" customFormat="1" x14ac:dyDescent="0.15"/>
    <row r="1721" s="2" customFormat="1" x14ac:dyDescent="0.15"/>
    <row r="1722" s="2" customFormat="1" x14ac:dyDescent="0.15"/>
    <row r="1723" s="2" customFormat="1" x14ac:dyDescent="0.15"/>
    <row r="1724" s="2" customFormat="1" x14ac:dyDescent="0.15"/>
    <row r="1725" s="2" customFormat="1" x14ac:dyDescent="0.15"/>
    <row r="1726" s="2" customFormat="1" x14ac:dyDescent="0.15"/>
    <row r="1727" s="2" customFormat="1" x14ac:dyDescent="0.15"/>
    <row r="1728" s="2" customFormat="1" x14ac:dyDescent="0.15"/>
    <row r="1729" s="2" customFormat="1" x14ac:dyDescent="0.15"/>
    <row r="1730" s="2" customFormat="1" x14ac:dyDescent="0.15"/>
    <row r="1731" s="2" customFormat="1" x14ac:dyDescent="0.15"/>
    <row r="1732" s="2" customFormat="1" x14ac:dyDescent="0.15"/>
    <row r="1733" s="2" customFormat="1" x14ac:dyDescent="0.15"/>
    <row r="1734" s="2" customFormat="1" x14ac:dyDescent="0.15"/>
    <row r="1735" s="2" customFormat="1" x14ac:dyDescent="0.15"/>
    <row r="1736" s="2" customFormat="1" x14ac:dyDescent="0.15"/>
    <row r="1737" s="2" customFormat="1" x14ac:dyDescent="0.15"/>
    <row r="1738" s="2" customFormat="1" x14ac:dyDescent="0.15"/>
    <row r="1739" s="2" customFormat="1" x14ac:dyDescent="0.15"/>
    <row r="1740" s="2" customFormat="1" x14ac:dyDescent="0.15"/>
    <row r="1741" s="2" customFormat="1" x14ac:dyDescent="0.15"/>
    <row r="1742" s="2" customFormat="1" x14ac:dyDescent="0.15"/>
    <row r="1743" s="2" customFormat="1" x14ac:dyDescent="0.15"/>
    <row r="1744" s="2" customFormat="1" x14ac:dyDescent="0.15"/>
    <row r="1745" s="2" customFormat="1" x14ac:dyDescent="0.15"/>
    <row r="1746" s="2" customFormat="1" x14ac:dyDescent="0.15"/>
    <row r="1747" s="2" customFormat="1" x14ac:dyDescent="0.15"/>
    <row r="1748" s="2" customFormat="1" x14ac:dyDescent="0.15"/>
    <row r="1749" s="2" customFormat="1" x14ac:dyDescent="0.15"/>
    <row r="1750" s="2" customFormat="1" x14ac:dyDescent="0.15"/>
    <row r="1751" s="2" customFormat="1" x14ac:dyDescent="0.15"/>
    <row r="1752" s="2" customFormat="1" x14ac:dyDescent="0.15"/>
    <row r="1753" s="2" customFormat="1" x14ac:dyDescent="0.15"/>
    <row r="1754" s="2" customFormat="1" x14ac:dyDescent="0.15"/>
    <row r="1755" s="2" customFormat="1" x14ac:dyDescent="0.15"/>
    <row r="1756" s="2" customFormat="1" x14ac:dyDescent="0.15"/>
    <row r="1757" s="2" customFormat="1" x14ac:dyDescent="0.15"/>
    <row r="1758" s="2" customFormat="1" x14ac:dyDescent="0.15"/>
    <row r="1759" s="2" customFormat="1" x14ac:dyDescent="0.15"/>
    <row r="1760" s="2" customFormat="1" x14ac:dyDescent="0.15"/>
    <row r="1761" s="2" customFormat="1" x14ac:dyDescent="0.15"/>
    <row r="1762" s="2" customFormat="1" x14ac:dyDescent="0.15"/>
    <row r="1763" s="2" customFormat="1" x14ac:dyDescent="0.15"/>
    <row r="1764" s="2" customFormat="1" x14ac:dyDescent="0.15"/>
    <row r="1765" s="2" customFormat="1" x14ac:dyDescent="0.15"/>
    <row r="1766" s="2" customFormat="1" x14ac:dyDescent="0.15"/>
    <row r="1767" s="2" customFormat="1" x14ac:dyDescent="0.15"/>
    <row r="1768" s="2" customFormat="1" x14ac:dyDescent="0.15"/>
    <row r="1769" s="2" customFormat="1" x14ac:dyDescent="0.15"/>
    <row r="1770" s="2" customFormat="1" x14ac:dyDescent="0.15"/>
    <row r="1771" s="2" customFormat="1" x14ac:dyDescent="0.15"/>
    <row r="1772" s="2" customFormat="1" x14ac:dyDescent="0.15"/>
    <row r="1773" s="2" customFormat="1" x14ac:dyDescent="0.15"/>
    <row r="1774" s="2" customFormat="1" x14ac:dyDescent="0.15"/>
    <row r="1775" s="2" customFormat="1" x14ac:dyDescent="0.15"/>
    <row r="1776" s="2" customFormat="1" x14ac:dyDescent="0.15"/>
    <row r="1777" s="2" customFormat="1" x14ac:dyDescent="0.15"/>
    <row r="1778" s="2" customFormat="1" x14ac:dyDescent="0.15"/>
    <row r="1779" s="2" customFormat="1" x14ac:dyDescent="0.15"/>
    <row r="1780" s="2" customFormat="1" x14ac:dyDescent="0.15"/>
    <row r="1781" s="2" customFormat="1" x14ac:dyDescent="0.15"/>
    <row r="1782" s="2" customFormat="1" x14ac:dyDescent="0.15"/>
    <row r="1783" s="2" customFormat="1" x14ac:dyDescent="0.15"/>
    <row r="1784" s="2" customFormat="1" x14ac:dyDescent="0.15"/>
  </sheetData>
  <phoneticPr fontId="0" type="noConversion"/>
  <pageMargins left="0.75" right="0.75" top="1" bottom="1" header="0.5" footer="0.5"/>
  <pageSetup paperSize="9" scale="75" orientation="portrait" horizontalDpi="4294967293" r:id="rId1"/>
  <headerFooter alignWithMargins="0"/>
  <colBreaks count="1" manualBreakCount="1">
    <brk id="10" max="1048575" man="1"/>
  </colBreaks>
  <drawing r:id="rId2"/>
  <legacyDrawing r:id="rId3"/>
  <oleObjects>
    <mc:AlternateContent xmlns:mc="http://schemas.openxmlformats.org/markup-compatibility/2006">
      <mc:Choice Requires="x14">
        <oleObject progId="Equation.3" shapeId="5124" r:id="rId4">
          <objectPr defaultSize="0" r:id="rId5">
            <anchor moveWithCells="1">
              <from>
                <xdr:col>3</xdr:col>
                <xdr:colOff>850900</xdr:colOff>
                <xdr:row>29</xdr:row>
                <xdr:rowOff>152400</xdr:rowOff>
              </from>
              <to>
                <xdr:col>7</xdr:col>
                <xdr:colOff>673100</xdr:colOff>
                <xdr:row>31</xdr:row>
                <xdr:rowOff>177800</xdr:rowOff>
              </to>
            </anchor>
          </objectPr>
        </oleObject>
      </mc:Choice>
      <mc:Fallback>
        <oleObject progId="Equation.3" shapeId="5124" r:id="rId4"/>
      </mc:Fallback>
    </mc:AlternateContent>
    <mc:AlternateContent xmlns:mc="http://schemas.openxmlformats.org/markup-compatibility/2006">
      <mc:Choice Requires="x14">
        <oleObject progId="Equation.3" shapeId="5125" r:id="rId6">
          <objectPr defaultSize="0" r:id="rId7">
            <anchor moveWithCells="1">
              <from>
                <xdr:col>4</xdr:col>
                <xdr:colOff>101600</xdr:colOff>
                <xdr:row>39</xdr:row>
                <xdr:rowOff>38100</xdr:rowOff>
              </from>
              <to>
                <xdr:col>5</xdr:col>
                <xdr:colOff>990600</xdr:colOff>
                <xdr:row>40</xdr:row>
                <xdr:rowOff>38100</xdr:rowOff>
              </to>
            </anchor>
          </objectPr>
        </oleObject>
      </mc:Choice>
      <mc:Fallback>
        <oleObject progId="Equation.3" shapeId="5125"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E12"/>
  <sheetViews>
    <sheetView workbookViewId="0"/>
  </sheetViews>
  <sheetFormatPr baseColWidth="10" defaultColWidth="8.83203125" defaultRowHeight="13" x14ac:dyDescent="0.15"/>
  <sheetData>
    <row r="12" spans="5:5" x14ac:dyDescent="0.15">
      <c r="E12" s="22"/>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Einleitung &amp; Vorgehensweise</vt:lpstr>
      <vt:lpstr>Übung 1</vt:lpstr>
      <vt:lpstr>Lösung Übung 1</vt:lpstr>
      <vt:lpstr>Notizblatt</vt:lpstr>
      <vt:lpstr>'Einleitung &amp; Vorgehensweise'!Druckbereich</vt:lpstr>
      <vt:lpstr>'Lösung Übung 1'!Druckbereich</vt:lpstr>
      <vt:lpstr>'Übung 1'!Druckbereich</vt:lpstr>
    </vt:vector>
  </TitlesOfParts>
  <Company>Universite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dc:creator>
  <cp:lastModifiedBy>Anina Kastner</cp:lastModifiedBy>
  <cp:lastPrinted>2002-09-12T12:14:03Z</cp:lastPrinted>
  <dcterms:created xsi:type="dcterms:W3CDTF">2001-04-21T12:16:11Z</dcterms:created>
  <dcterms:modified xsi:type="dcterms:W3CDTF">2025-09-09T10:28:08Z</dcterms:modified>
</cp:coreProperties>
</file>